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nalaconsulting-my.sharepoint.com/personal/lungile_nalaconsulting_co_za/Documents/Documents/Estimates/Safety &amp; Health Services/"/>
    </mc:Choice>
  </mc:AlternateContent>
  <xr:revisionPtr revIDLastSave="327" documentId="8_{713E5ABC-C254-4EF1-885E-5BE25AD65BDC}" xr6:coauthVersionLast="47" xr6:coauthVersionMax="47" xr10:uidLastSave="{452BE8BE-7C77-4321-852F-C3E51B789C88}"/>
  <bookViews>
    <workbookView xWindow="-108" yWindow="-108" windowWidth="23256" windowHeight="12456" firstSheet="1" activeTab="4" xr2:uid="{2C9B68C4-B1D0-4B2B-BDA8-D249C30F979A}"/>
  </bookViews>
  <sheets>
    <sheet name="Cover" sheetId="2" r:id="rId1"/>
    <sheet name="PREAMBLE" sheetId="6" r:id="rId2"/>
    <sheet name="Price Schedule  (2)" sheetId="7" r:id="rId3"/>
    <sheet name="Exchange rates" sheetId="4" r:id="rId4"/>
    <sheet name="CPA Formula" sheetId="5"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CPA1" localSheetId="4">'CPA Formula'!___CPA1</definedName>
    <definedName name="___CPA1" localSheetId="1">PREAMBLE!___CPA1</definedName>
    <definedName name="___CPA1" localSheetId="2">'Price Schedule  (2)'!___CPA1</definedName>
    <definedName name="___CPA1">[0]!___CPA1</definedName>
    <definedName name="___CXX1" localSheetId="1">'[1]1'!$F$175:$F$182</definedName>
    <definedName name="___CXX1">#REF!</definedName>
    <definedName name="___CXX2" localSheetId="1">'[1]2'!$F$175:$F$182</definedName>
    <definedName name="___CXX2">#REF!</definedName>
    <definedName name="___CXX3" localSheetId="1">'[1]3'!$F$175:$F$182</definedName>
    <definedName name="___CXX3">#REF!</definedName>
    <definedName name="___CXX4" localSheetId="1">'[1]4'!$F$175:$F$182</definedName>
    <definedName name="___CXX4">#REF!</definedName>
    <definedName name="___CXX5" localSheetId="1">'[1]5'!$F$175:$F$182</definedName>
    <definedName name="___CXX5">#REF!</definedName>
    <definedName name="___CXX6" localSheetId="1">'[1]6'!$F$175:$F$182</definedName>
    <definedName name="___CXX6">#REF!</definedName>
    <definedName name="___CXX7" localSheetId="1">'[1]7'!$F$175:$F$182</definedName>
    <definedName name="___CXX7">#REF!</definedName>
    <definedName name="___CXX8" localSheetId="1">'[1]8'!$F$175:$F$182</definedName>
    <definedName name="___CXX8">#REF!</definedName>
    <definedName name="___CXX9" localSheetId="1">'[1]9'!$F$175:$F$182</definedName>
    <definedName name="___CXX9">#REF!</definedName>
    <definedName name="___EXX1" localSheetId="1">'[1]1'!$F$129:$F$168</definedName>
    <definedName name="___EXX1">#REF!</definedName>
    <definedName name="___EXX2" localSheetId="1">'[1]2'!$F$129:$F$168</definedName>
    <definedName name="___EXX2">#REF!</definedName>
    <definedName name="___EXX3" localSheetId="1">'[1]3'!$F$129:$F$168</definedName>
    <definedName name="___EXX3">#REF!</definedName>
    <definedName name="___EXX4" localSheetId="1">'[1]4'!$F$129:$F$168</definedName>
    <definedName name="___EXX4">#REF!</definedName>
    <definedName name="___EXX5" localSheetId="1">'[1]5'!$F$129:$F$168</definedName>
    <definedName name="___EXX5">#REF!</definedName>
    <definedName name="___EXX6" localSheetId="1">'[1]6'!$F$129:$F$168</definedName>
    <definedName name="___EXX6">#REF!</definedName>
    <definedName name="___EXX7" localSheetId="1">'[1]7'!$F$129:$F$168</definedName>
    <definedName name="___EXX7">#REF!</definedName>
    <definedName name="___EXX8" localSheetId="1">'[1]8'!$F$129:$F$168</definedName>
    <definedName name="___EXX8">#REF!</definedName>
    <definedName name="___EXX9" localSheetId="1">'[1]9'!$F$129:$F$168</definedName>
    <definedName name="___EXX9">#REF!</definedName>
    <definedName name="___MXX1" localSheetId="1">'[1]1'!$F$13:$F$64</definedName>
    <definedName name="___MXX1">#REF!</definedName>
    <definedName name="___MXX2" localSheetId="1">'[1]2'!$F$13:$F$64</definedName>
    <definedName name="___MXX2">#REF!</definedName>
    <definedName name="___MXX3" localSheetId="1">'[1]3'!$F$13:$F$64</definedName>
    <definedName name="___MXX3">#REF!</definedName>
    <definedName name="___MXX4" localSheetId="1">'[1]4'!$F$13:$F$64</definedName>
    <definedName name="___MXX4">#REF!</definedName>
    <definedName name="___MXX5" localSheetId="1">'[1]5'!$F$13:$F$64</definedName>
    <definedName name="___MXX5">#REF!</definedName>
    <definedName name="___MXX6" localSheetId="1">'[1]6'!$F$13:$F$64</definedName>
    <definedName name="___MXX6">#REF!</definedName>
    <definedName name="___MXX7" localSheetId="1">'[1]7'!$F$13:$F$64</definedName>
    <definedName name="___MXX7">#REF!</definedName>
    <definedName name="___MXX8" localSheetId="1">'[1]8'!$F$13:$F$64</definedName>
    <definedName name="___MXX8">#REF!</definedName>
    <definedName name="___MXX9" localSheetId="1">'[1]9'!$F$13:$F$64</definedName>
    <definedName name="___MXX9">#REF!</definedName>
    <definedName name="___SXX1" localSheetId="1">'[1]1'!$F$71:$F$122</definedName>
    <definedName name="___SXX1">#REF!</definedName>
    <definedName name="___SXX2" localSheetId="1">'[1]2'!$F$71:$F$122</definedName>
    <definedName name="___SXX2">#REF!</definedName>
    <definedName name="___SXX3" localSheetId="1">'[1]3'!$F$71:$F$122</definedName>
    <definedName name="___SXX3">#REF!</definedName>
    <definedName name="___SXX4" localSheetId="1">'[1]4'!$F$71:$F$122</definedName>
    <definedName name="___SXX4">#REF!</definedName>
    <definedName name="___SXX5" localSheetId="1">'[1]5'!$F$71:$F$122</definedName>
    <definedName name="___SXX5">#REF!</definedName>
    <definedName name="___SXX6" localSheetId="1">'[1]6'!$F$71:$F$122</definedName>
    <definedName name="___SXX6">#REF!</definedName>
    <definedName name="___SXX7" localSheetId="1">'[1]7'!$F$71:$F$122</definedName>
    <definedName name="___SXX7">#REF!</definedName>
    <definedName name="___SXX8" localSheetId="1">'[1]8'!$F$71:$F$122</definedName>
    <definedName name="___SXX8">#REF!</definedName>
    <definedName name="___SXX9" localSheetId="1">'[1]9'!$F$71:$F$122</definedName>
    <definedName name="___SXX9">#REF!</definedName>
    <definedName name="__CPA1" localSheetId="4">'CPA Formula'!__CPA1</definedName>
    <definedName name="__CPA1" localSheetId="1">PREAMBLE!__CPA1</definedName>
    <definedName name="__CPA1" localSheetId="2">'Price Schedule  (2)'!__CPA1</definedName>
    <definedName name="__CPA1">[0]!__CPA1</definedName>
    <definedName name="__CXX1" localSheetId="1">'[1]1'!$F$175:$F$182</definedName>
    <definedName name="__CXX1">#REF!</definedName>
    <definedName name="__CXX2" localSheetId="1">'[1]2'!$F$175:$F$182</definedName>
    <definedName name="__CXX2">#REF!</definedName>
    <definedName name="__CXX3" localSheetId="1">'[1]3'!$F$175:$F$182</definedName>
    <definedName name="__CXX3">#REF!</definedName>
    <definedName name="__CXX4" localSheetId="1">'[1]4'!$F$175:$F$182</definedName>
    <definedName name="__CXX4">#REF!</definedName>
    <definedName name="__CXX5" localSheetId="1">'[1]5'!$F$175:$F$182</definedName>
    <definedName name="__CXX5">#REF!</definedName>
    <definedName name="__CXX6" localSheetId="1">'[1]6'!$F$175:$F$182</definedName>
    <definedName name="__CXX6">#REF!</definedName>
    <definedName name="__CXX7" localSheetId="1">'[1]7'!$F$175:$F$182</definedName>
    <definedName name="__CXX7">#REF!</definedName>
    <definedName name="__CXX8" localSheetId="1">'[1]8'!$F$175:$F$182</definedName>
    <definedName name="__CXX8">#REF!</definedName>
    <definedName name="__CXX9" localSheetId="1">'[1]9'!$F$175:$F$182</definedName>
    <definedName name="__CXX9">#REF!</definedName>
    <definedName name="__EXX1" localSheetId="1">'[1]1'!$F$129:$F$168</definedName>
    <definedName name="__EXX1">#REF!</definedName>
    <definedName name="__EXX2" localSheetId="1">'[1]2'!$F$129:$F$168</definedName>
    <definedName name="__EXX2">#REF!</definedName>
    <definedName name="__EXX3" localSheetId="1">'[1]3'!$F$129:$F$168</definedName>
    <definedName name="__EXX3">#REF!</definedName>
    <definedName name="__EXX4" localSheetId="1">'[1]4'!$F$129:$F$168</definedName>
    <definedName name="__EXX4">#REF!</definedName>
    <definedName name="__EXX5" localSheetId="1">'[1]5'!$F$129:$F$168</definedName>
    <definedName name="__EXX5">#REF!</definedName>
    <definedName name="__EXX6" localSheetId="1">'[1]6'!$F$129:$F$168</definedName>
    <definedName name="__EXX6">#REF!</definedName>
    <definedName name="__EXX7" localSheetId="1">'[1]7'!$F$129:$F$168</definedName>
    <definedName name="__EXX7">#REF!</definedName>
    <definedName name="__EXX8" localSheetId="1">'[1]8'!$F$129:$F$168</definedName>
    <definedName name="__EXX8">#REF!</definedName>
    <definedName name="__EXX9" localSheetId="1">'[1]9'!$F$129:$F$168</definedName>
    <definedName name="__EXX9">#REF!</definedName>
    <definedName name="__MXX1" localSheetId="1">'[1]1'!$F$13:$F$64</definedName>
    <definedName name="__MXX1">#REF!</definedName>
    <definedName name="__MXX2" localSheetId="1">'[1]2'!$F$13:$F$64</definedName>
    <definedName name="__MXX2">#REF!</definedName>
    <definedName name="__MXX3" localSheetId="1">'[1]3'!$F$13:$F$64</definedName>
    <definedName name="__MXX3">#REF!</definedName>
    <definedName name="__MXX4" localSheetId="1">'[1]4'!$F$13:$F$64</definedName>
    <definedName name="__MXX4">#REF!</definedName>
    <definedName name="__MXX5" localSheetId="1">'[1]5'!$F$13:$F$64</definedName>
    <definedName name="__MXX5">#REF!</definedName>
    <definedName name="__MXX6" localSheetId="1">'[1]6'!$F$13:$F$64</definedName>
    <definedName name="__MXX6">#REF!</definedName>
    <definedName name="__MXX7" localSheetId="1">'[1]7'!$F$13:$F$64</definedName>
    <definedName name="__MXX7">#REF!</definedName>
    <definedName name="__MXX8" localSheetId="1">'[1]8'!$F$13:$F$64</definedName>
    <definedName name="__MXX8">#REF!</definedName>
    <definedName name="__MXX9" localSheetId="1">'[1]9'!$F$13:$F$64</definedName>
    <definedName name="__MXX9">#REF!</definedName>
    <definedName name="__SXX1" localSheetId="1">'[1]1'!$F$71:$F$122</definedName>
    <definedName name="__SXX1">#REF!</definedName>
    <definedName name="__SXX2" localSheetId="1">'[1]2'!$F$71:$F$122</definedName>
    <definedName name="__SXX2">#REF!</definedName>
    <definedName name="__SXX3" localSheetId="1">'[1]3'!$F$71:$F$122</definedName>
    <definedName name="__SXX3">#REF!</definedName>
    <definedName name="__SXX4" localSheetId="1">'[1]4'!$F$71:$F$122</definedName>
    <definedName name="__SXX4">#REF!</definedName>
    <definedName name="__SXX5" localSheetId="1">'[1]5'!$F$71:$F$122</definedName>
    <definedName name="__SXX5">#REF!</definedName>
    <definedName name="__SXX6" localSheetId="1">'[1]6'!$F$71:$F$122</definedName>
    <definedName name="__SXX6">#REF!</definedName>
    <definedName name="__SXX7" localSheetId="1">'[1]7'!$F$71:$F$122</definedName>
    <definedName name="__SXX7">#REF!</definedName>
    <definedName name="__SXX8" localSheetId="1">'[1]8'!$F$71:$F$122</definedName>
    <definedName name="__SXX8">#REF!</definedName>
    <definedName name="__SXX9" localSheetId="1">'[1]9'!$F$71:$F$122</definedName>
    <definedName name="__SXX9">#REF!</definedName>
    <definedName name="_CPA1" localSheetId="4">'CPA Formula'!_CPA1</definedName>
    <definedName name="_CPA1" localSheetId="1">PREAMBLE!_CPA1</definedName>
    <definedName name="_CPA1" localSheetId="2">'Price Schedule  (2)'!_CPA1</definedName>
    <definedName name="_CPA1">[0]!_CPA1</definedName>
    <definedName name="_CXX1" localSheetId="1">'[1]1'!$F$175:$F$182</definedName>
    <definedName name="_CXX1">#REF!</definedName>
    <definedName name="_CXX2" localSheetId="1">'[1]2'!$F$175:$F$182</definedName>
    <definedName name="_CXX2">#REF!</definedName>
    <definedName name="_CXX3" localSheetId="1">'[1]3'!$F$175:$F$182</definedName>
    <definedName name="_CXX3">#REF!</definedName>
    <definedName name="_CXX4" localSheetId="1">'[1]4'!$F$175:$F$182</definedName>
    <definedName name="_CXX4">#REF!</definedName>
    <definedName name="_CXX5" localSheetId="1">'[1]5'!$F$175:$F$182</definedName>
    <definedName name="_CXX5">#REF!</definedName>
    <definedName name="_CXX6" localSheetId="1">'[1]6'!$F$175:$F$182</definedName>
    <definedName name="_CXX6">#REF!</definedName>
    <definedName name="_CXX7" localSheetId="1">'[1]7'!$F$175:$F$182</definedName>
    <definedName name="_CXX7">#REF!</definedName>
    <definedName name="_CXX8" localSheetId="1">'[1]8'!$F$175:$F$182</definedName>
    <definedName name="_CXX8">#REF!</definedName>
    <definedName name="_CXX9" localSheetId="1">'[1]9'!$F$175:$F$182</definedName>
    <definedName name="_CXX9">#REF!</definedName>
    <definedName name="_EXX1" localSheetId="1">'[1]1'!$F$129:$F$168</definedName>
    <definedName name="_EXX1">#REF!</definedName>
    <definedName name="_EXX2" localSheetId="1">'[1]2'!$F$129:$F$168</definedName>
    <definedName name="_EXX2">#REF!</definedName>
    <definedName name="_EXX3" localSheetId="1">'[1]3'!$F$129:$F$168</definedName>
    <definedName name="_EXX3">#REF!</definedName>
    <definedName name="_EXX4" localSheetId="1">'[1]4'!$F$129:$F$168</definedName>
    <definedName name="_EXX4">#REF!</definedName>
    <definedName name="_EXX5" localSheetId="1">'[1]5'!$F$129:$F$168</definedName>
    <definedName name="_EXX5">#REF!</definedName>
    <definedName name="_EXX6" localSheetId="1">'[1]6'!$F$129:$F$168</definedName>
    <definedName name="_EXX6">#REF!</definedName>
    <definedName name="_EXX7" localSheetId="1">'[1]7'!$F$129:$F$168</definedName>
    <definedName name="_EXX7">#REF!</definedName>
    <definedName name="_EXX8" localSheetId="1">'[1]8'!$F$129:$F$168</definedName>
    <definedName name="_EXX8">#REF!</definedName>
    <definedName name="_EXX9" localSheetId="1">'[1]9'!$F$129:$F$168</definedName>
    <definedName name="_EXX9">#REF!</definedName>
    <definedName name="_Key1" localSheetId="4" hidden="1">#REF!</definedName>
    <definedName name="_Key1" localSheetId="1" hidden="1">[2]AIRCON!#REF!</definedName>
    <definedName name="_Key1" hidden="1">#REF!</definedName>
    <definedName name="_Key2" localSheetId="1" hidden="1">[2]AIRCON!#REF!</definedName>
    <definedName name="_Key2" hidden="1">#REF!</definedName>
    <definedName name="_MXX1" localSheetId="1">'[1]1'!$F$13:$F$64</definedName>
    <definedName name="_MXX1">#REF!</definedName>
    <definedName name="_MXX2" localSheetId="1">'[1]2'!$F$13:$F$64</definedName>
    <definedName name="_MXX2">#REF!</definedName>
    <definedName name="_MXX3" localSheetId="1">'[1]3'!$F$13:$F$64</definedName>
    <definedName name="_MXX3">#REF!</definedName>
    <definedName name="_MXX4" localSheetId="1">'[1]4'!$F$13:$F$64</definedName>
    <definedName name="_MXX4">#REF!</definedName>
    <definedName name="_MXX5" localSheetId="1">'[1]5'!$F$13:$F$64</definedName>
    <definedName name="_MXX5">#REF!</definedName>
    <definedName name="_MXX6" localSheetId="1">'[1]6'!$F$13:$F$64</definedName>
    <definedName name="_MXX6">#REF!</definedName>
    <definedName name="_MXX7" localSheetId="1">'[1]7'!$F$13:$F$64</definedName>
    <definedName name="_MXX7">#REF!</definedName>
    <definedName name="_MXX8" localSheetId="1">'[1]8'!$F$13:$F$64</definedName>
    <definedName name="_MXX8">#REF!</definedName>
    <definedName name="_MXX9" localSheetId="1">'[1]9'!$F$13:$F$64</definedName>
    <definedName name="_MXX9">#REF!</definedName>
    <definedName name="_Order1" hidden="1">255</definedName>
    <definedName name="_Order2" hidden="1">255</definedName>
    <definedName name="_Sort" localSheetId="1" hidden="1">[2]AIRCON!#REF!</definedName>
    <definedName name="_Sort" hidden="1">#REF!</definedName>
    <definedName name="_SXX1" localSheetId="1">'[1]1'!$F$71:$F$122</definedName>
    <definedName name="_SXX1">#REF!</definedName>
    <definedName name="_SXX2" localSheetId="1">'[1]2'!$F$71:$F$122</definedName>
    <definedName name="_SXX2">#REF!</definedName>
    <definedName name="_SXX3" localSheetId="1">'[1]3'!$F$71:$F$122</definedName>
    <definedName name="_SXX3">#REF!</definedName>
    <definedName name="_SXX4" localSheetId="1">'[1]4'!$F$71:$F$122</definedName>
    <definedName name="_SXX4">#REF!</definedName>
    <definedName name="_SXX5" localSheetId="1">'[1]5'!$F$71:$F$122</definedName>
    <definedName name="_SXX5">#REF!</definedName>
    <definedName name="_SXX6" localSheetId="1">'[1]6'!$F$71:$F$122</definedName>
    <definedName name="_SXX6">#REF!</definedName>
    <definedName name="_SXX7" localSheetId="1">'[1]7'!$F$71:$F$122</definedName>
    <definedName name="_SXX7">#REF!</definedName>
    <definedName name="_SXX8" localSheetId="1">'[1]8'!$F$71:$F$122</definedName>
    <definedName name="_SXX8">#REF!</definedName>
    <definedName name="_SXX9" localSheetId="1">'[1]9'!$F$71:$F$122</definedName>
    <definedName name="_SXX9">#REF!</definedName>
    <definedName name="Act_Date" localSheetId="1">[3]Definition1!$C$23</definedName>
    <definedName name="Act_Date">#REF!</definedName>
    <definedName name="ACwvu.all." localSheetId="1" hidden="1">#REF!</definedName>
    <definedName name="ACwvu.all." hidden="1">#REF!</definedName>
    <definedName name="ACwvu.prices." localSheetId="1" hidden="1">#REF!</definedName>
    <definedName name="ACwvu.prices." hidden="1">#REF!</definedName>
    <definedName name="ACwvu.summary." localSheetId="1" hidden="1">#REF!</definedName>
    <definedName name="ACwvu.summary." hidden="1">#REF!</definedName>
    <definedName name="All_Data" localSheetId="1">'[4]Turbine Tender 3 Unit base (2)'!$A$7:$AA$176</definedName>
    <definedName name="All_Data">#REF!</definedName>
    <definedName name="Area_Print">#REF!</definedName>
    <definedName name="Avghr">#REF!</definedName>
    <definedName name="BESS_C" localSheetId="1">'[5]Sch. 1. SOW Abroad '!$T$22+'[5]Sch. 2.  SOW Local'!$G$19</definedName>
    <definedName name="BESS_C">#REF!+#REF!</definedName>
    <definedName name="BOQ" localSheetId="1">#REF!</definedName>
    <definedName name="BOQ">#REF!</definedName>
    <definedName name="BoS_C" localSheetId="1">'[5]Sch. 1. SOW Abroad '!$T$180+'[5]Sch. 2.  SOW Local'!$G$177</definedName>
    <definedName name="BoS_C">#REF!+#REF!</definedName>
    <definedName name="BPL" localSheetId="1">[6]Re!$D$293:$D$314</definedName>
    <definedName name="BPL">#REF!</definedName>
    <definedName name="C_Codes" localSheetId="1">[3]Definition1!$C$10:$C$14</definedName>
    <definedName name="C_Codes">#REF!</definedName>
    <definedName name="Calc_A" localSheetId="1">#REF!</definedName>
    <definedName name="Calc_A">#REF!</definedName>
    <definedName name="Calc_B" localSheetId="1">#REF!</definedName>
    <definedName name="Calc_B">#REF!</definedName>
    <definedName name="Calc_C" localSheetId="1">#REF!</definedName>
    <definedName name="Calc_C">#REF!</definedName>
    <definedName name="Calc_D" localSheetId="1">#REF!</definedName>
    <definedName name="Calc_D">#REF!</definedName>
    <definedName name="Calc_E" localSheetId="1">#REF!</definedName>
    <definedName name="Calc_E">#REF!</definedName>
    <definedName name="Calc_F" localSheetId="1">#REF!</definedName>
    <definedName name="Calc_F">#REF!</definedName>
    <definedName name="Calc_G" localSheetId="1">#REF!</definedName>
    <definedName name="Calc_G">#REF!</definedName>
    <definedName name="Calc_H" localSheetId="1">#REF!</definedName>
    <definedName name="Calc_H">#REF!</definedName>
    <definedName name="Calc_I" localSheetId="1">#REF!</definedName>
    <definedName name="Calc_I">#REF!</definedName>
    <definedName name="Calc_J" localSheetId="1">#REF!</definedName>
    <definedName name="Calc_J">#REF!</definedName>
    <definedName name="Calc_K" localSheetId="1">#REF!</definedName>
    <definedName name="Calc_K">#REF!</definedName>
    <definedName name="Calc_k1" localSheetId="1">#REF!</definedName>
    <definedName name="Calc_k1">#REF!</definedName>
    <definedName name="Calc_k10" localSheetId="1">#REF!</definedName>
    <definedName name="Calc_k10">#REF!</definedName>
    <definedName name="Calc_k11" localSheetId="1">#REF!</definedName>
    <definedName name="Calc_k11">#REF!</definedName>
    <definedName name="Calc_k12" localSheetId="1">#REF!</definedName>
    <definedName name="Calc_k12">#REF!</definedName>
    <definedName name="Calc_k13" localSheetId="1">#REF!</definedName>
    <definedName name="Calc_k13">#REF!</definedName>
    <definedName name="Calc_k14" localSheetId="1">#REF!</definedName>
    <definedName name="Calc_k14">#REF!</definedName>
    <definedName name="Calc_k15" localSheetId="1">#REF!</definedName>
    <definedName name="Calc_k15">#REF!</definedName>
    <definedName name="Calc_k16" localSheetId="1">#REF!</definedName>
    <definedName name="Calc_k16">#REF!</definedName>
    <definedName name="Calc_k2" localSheetId="1">#REF!</definedName>
    <definedName name="Calc_k2">#REF!</definedName>
    <definedName name="Calc_k3" localSheetId="1">#REF!</definedName>
    <definedName name="Calc_k3">#REF!</definedName>
    <definedName name="Calc_k4" localSheetId="1">#REF!</definedName>
    <definedName name="Calc_k4">#REF!</definedName>
    <definedName name="Calc_k5" localSheetId="1">#REF!</definedName>
    <definedName name="Calc_k5">#REF!</definedName>
    <definedName name="Calc_k6" localSheetId="1">#REF!</definedName>
    <definedName name="Calc_k6">#REF!</definedName>
    <definedName name="Calc_k7" localSheetId="1">#REF!</definedName>
    <definedName name="Calc_k7">#REF!</definedName>
    <definedName name="Calc_k8" localSheetId="1">#REF!</definedName>
    <definedName name="Calc_k8">#REF!</definedName>
    <definedName name="Calc_k9" localSheetId="1">#REF!</definedName>
    <definedName name="Calc_k9">#REF!</definedName>
    <definedName name="Calc_L" localSheetId="1">#REF!</definedName>
    <definedName name="Calc_L">#REF!</definedName>
    <definedName name="Calc_M" localSheetId="1">#REF!</definedName>
    <definedName name="Calc_M">#REF!</definedName>
    <definedName name="Calc_N" localSheetId="1">#REF!</definedName>
    <definedName name="Calc_N">#REF!</definedName>
    <definedName name="Calc_O" localSheetId="1">#REF!</definedName>
    <definedName name="Calc_O">#REF!</definedName>
    <definedName name="Calc_P" localSheetId="1">#REF!</definedName>
    <definedName name="Calc_P">#REF!</definedName>
    <definedName name="CalcInternal" localSheetId="1">#REF!</definedName>
    <definedName name="CalcInternal">#REF!</definedName>
    <definedName name="Categories" localSheetId="1">[3]Definition2!$A$6:$A$58</definedName>
    <definedName name="Categories">#REF!</definedName>
    <definedName name="Category_ID" localSheetId="1">[3]Definition2!$G$6:$G$205</definedName>
    <definedName name="Category_ID">#REF!</definedName>
    <definedName name="CCC" localSheetId="1">#REF!</definedName>
    <definedName name="CCC">#REF!</definedName>
    <definedName name="ch"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prices"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lear_CAST_Price_Summary" localSheetId="4">'CPA Formula'!Clear_CAST_Price_Summary</definedName>
    <definedName name="Clear_CAST_Price_Summary" localSheetId="1">PREAMBLE!Clear_CAST_Price_Summary</definedName>
    <definedName name="Clear_CAST_Price_Summary" localSheetId="2">'Price Schedule  (2)'!Clear_CAST_Price_Summary</definedName>
    <definedName name="Clear_CAST_Price_Summary">[0]!Clear_CAST_Price_Summary</definedName>
    <definedName name="CO_Dates" localSheetId="1">[3]Definition1!$K$34:$K$39</definedName>
    <definedName name="CO_Dates">#REF!</definedName>
    <definedName name="COC_Currency" localSheetId="1">[3]COC!$C$109</definedName>
    <definedName name="COC_Currency">#REF!</definedName>
    <definedName name="Constant_2" localSheetId="1">[3]Definition1!$C$37</definedName>
    <definedName name="Constant_2">#REF!</definedName>
    <definedName name="Constant_5" localSheetId="1">[3]Definition1!$C$40</definedName>
    <definedName name="Constant_5">#REF!</definedName>
    <definedName name="Constant_6" localSheetId="1">[3]Definition1!$C$41</definedName>
    <definedName name="Constant_6">#REF!</definedName>
    <definedName name="Contingency_Monthly" localSheetId="1">'[3]Total Cost(M)'!#REF!</definedName>
    <definedName name="Contingency_Monthly">#REF!</definedName>
    <definedName name="Control_Plant_C" localSheetId="1">'[5]Sch. 1. SOW Abroad '!$T$158+'[5]Sch. 2.  SOW Local'!$G$155</definedName>
    <definedName name="Control_Plant_C">#REF!+#REF!</definedName>
    <definedName name="Control_Plant_Cost" localSheetId="1">#REF!+'[7]Sch. 2.  SOW Local'!$G$155</definedName>
    <definedName name="Control_Plant_Cost">#REF!+#REF!</definedName>
    <definedName name="Cost_Centre" localSheetId="1">'[8]AT COMPLETION'!#REF!</definedName>
    <definedName name="Cost_Centre">#REF!</definedName>
    <definedName name="Countries" localSheetId="1">[3]Definition1!$A$10:$A$14</definedName>
    <definedName name="Countries">#REF!</definedName>
    <definedName name="CPA_1" localSheetId="1">[3]U1!$M$14:$IC$14</definedName>
    <definedName name="CPA_1">#REF!</definedName>
    <definedName name="CPA_2" localSheetId="1">[3]U2!$M$14:$IC$14</definedName>
    <definedName name="CPA_2">#REF!</definedName>
    <definedName name="CPA_3" localSheetId="1">[3]U3!$M$14:$IC$14</definedName>
    <definedName name="CPA_3">#REF!</definedName>
    <definedName name="CPA_4" localSheetId="1">[3]U4!$M$14:$IC$14</definedName>
    <definedName name="CPA_4">#REF!</definedName>
    <definedName name="CPA_5" localSheetId="1">[3]U5!$M$14:$IC$14</definedName>
    <definedName name="CPA_5">#REF!</definedName>
    <definedName name="CPA_6" localSheetId="1">[3]U6!$M$14:$IC$14</definedName>
    <definedName name="CPA_6">#REF!</definedName>
    <definedName name="CPA_A" localSheetId="1">#REF!</definedName>
    <definedName name="CPA_A">#REF!</definedName>
    <definedName name="CPA_B" localSheetId="1">#REF!</definedName>
    <definedName name="CPA_B">#REF!</definedName>
    <definedName name="CPA_C" localSheetId="1">#REF!</definedName>
    <definedName name="CPA_C">#REF!</definedName>
    <definedName name="CPA_Calc" localSheetId="1">[3]Calc!$A$15:$A$239</definedName>
    <definedName name="CPA_Calc">#REF!</definedName>
    <definedName name="CPA_Common" localSheetId="1">'[3]U1-6 Common'!$M$14:$IC$14</definedName>
    <definedName name="CPA_Common">#REF!</definedName>
    <definedName name="CPA_CP2" localSheetId="1">'[3]CP1&gt;1-14'!$M$14:$IC$14</definedName>
    <definedName name="CPA_CP2">#REF!</definedName>
    <definedName name="CPA_CP3" localSheetId="1">'[3]CP2&gt;16-22'!$M$14:$IC$14</definedName>
    <definedName name="CPA_CP3">#REF!</definedName>
    <definedName name="CPA_CP4" localSheetId="1">'[3]CP3&gt;22a-31'!$M$14:$IC$14</definedName>
    <definedName name="CPA_CP4">#REF!</definedName>
    <definedName name="CPA_CP5" localSheetId="1">'[3]CP4&gt;31-39'!$M$14:$IC$14</definedName>
    <definedName name="CPA_CP5">#REF!</definedName>
    <definedName name="CPA_CP6" localSheetId="1">'[3]CP5&gt;Other'!$M$14:$IC$14</definedName>
    <definedName name="CPA_CP6">#REF!</definedName>
    <definedName name="CPA_D" localSheetId="1">#REF!</definedName>
    <definedName name="CPA_D">#REF!</definedName>
    <definedName name="CPA_Data" localSheetId="1">'[4]CPA Formulae'!$A$4:$N$109</definedName>
    <definedName name="CPA_Data">#REF!</definedName>
    <definedName name="CPA_E" localSheetId="1">#REF!</definedName>
    <definedName name="CPA_E">#REF!</definedName>
    <definedName name="CPA_F" localSheetId="1">#REF!</definedName>
    <definedName name="CPA_F">#REF!</definedName>
    <definedName name="CPA_G" localSheetId="1">#REF!</definedName>
    <definedName name="CPA_G">#REF!</definedName>
    <definedName name="CPA_H" localSheetId="1">#REF!</definedName>
    <definedName name="CPA_H">#REF!</definedName>
    <definedName name="CPA_I" localSheetId="1">#REF!</definedName>
    <definedName name="CPA_I">#REF!</definedName>
    <definedName name="CPA_J" localSheetId="1">#REF!</definedName>
    <definedName name="CPA_J">#REF!</definedName>
    <definedName name="CPA_K" localSheetId="1">#REF!</definedName>
    <definedName name="CPA_K">#REF!</definedName>
    <definedName name="CPA_L" localSheetId="1">#REF!</definedName>
    <definedName name="CPA_L">#REF!</definedName>
    <definedName name="CPA_M" localSheetId="1">#REF!</definedName>
    <definedName name="CPA_M">#REF!</definedName>
    <definedName name="CPA_N" localSheetId="1">#REF!</definedName>
    <definedName name="CPA_N">#REF!</definedName>
    <definedName name="CPA_O" localSheetId="1">#REF!</definedName>
    <definedName name="CPA_O">#REF!</definedName>
    <definedName name="CPA_ODC" localSheetId="1">[3]ODC!$M$14:$IC$14</definedName>
    <definedName name="CPA_ODC">#REF!</definedName>
    <definedName name="CPA_Options" localSheetId="1">#REF!</definedName>
    <definedName name="CPA_Options">#REF!</definedName>
    <definedName name="CPA_P" localSheetId="1">#REF!</definedName>
    <definedName name="CPA_P">#REF!</definedName>
    <definedName name="CPA_Table" localSheetId="1">[5]CPA_Table!$A$4:$V$16</definedName>
    <definedName name="CPA_Table">#REF!</definedName>
    <definedName name="CPA_Table_Hdr" localSheetId="1">[5]CPA_Table!$A$2:$V$2</definedName>
    <definedName name="CPA_Table_Hdr">#REF!</definedName>
    <definedName name="CPACalculations" localSheetId="1">#REF!</definedName>
    <definedName name="CPACalculations">#REF!</definedName>
    <definedName name="CPAFormulae" localSheetId="1">#REF!</definedName>
    <definedName name="CPAFormulae">#REF!</definedName>
    <definedName name="CPD" localSheetId="1">[3]Definition1!$P$10:$P$442</definedName>
    <definedName name="CPD">#REF!</definedName>
    <definedName name="CPD_Status" localSheetId="1">[3]Definition1!$Q$10:$Q$442</definedName>
    <definedName name="CPD_Status">#REF!</definedName>
    <definedName name="CR">#REF!</definedName>
    <definedName name="_xlnm.Criteria" localSheetId="1">#REF!</definedName>
    <definedName name="_xlnm.Criteria">#REF!</definedName>
    <definedName name="CS" localSheetId="1">#REF!</definedName>
    <definedName name="CS">#REF!</definedName>
    <definedName name="Currencies" localSheetId="1">[3]Definition1!$B$10:$B$14</definedName>
    <definedName name="Currencies">#REF!</definedName>
    <definedName name="Cwvu.summary." localSheetId="1" hidden="1">#REF!</definedName>
    <definedName name="Cwvu.summary." hidden="1">#REF!</definedName>
    <definedName name="CXXX" localSheetId="1">'[1]10'!$F$175:$F$182</definedName>
    <definedName name="CXXX">#REF!</definedName>
    <definedName name="Data" localSheetId="4">#REF!</definedName>
    <definedName name="Data" localSheetId="1">#REF!</definedName>
    <definedName name="Data">#REF!</definedName>
    <definedName name="Data_Daywork">#REF!</definedName>
    <definedName name="Data_Opt_Bill5">#REF!</definedName>
    <definedName name="DATA1" localSheetId="1">'[9]Unit 1'!$I$18:$P$37,'[9]Unit 1'!$I$41:$P$60,'[9]Unit 1'!$I$64:$P$83,'[9]Unit 1'!$I$87:$P$106,'[9]Unit 1'!$I$110:$P$135,'[9]Unit 1'!$I$139:$P$158,'[9]Unit 1'!$I$162:$P$181</definedName>
    <definedName name="DATA1">#REF!,#REF!,#REF!,#REF!,#REF!,#REF!,#REF!</definedName>
    <definedName name="DATA10" localSheetId="1">'[9]Unit 5'!$I$274:$P$293,'[9]Unit 5'!$I$298:$O$298,'[9]Unit 5'!$P$298:$P$312,'[9]Unit 5'!$I$298:$P$477,'[9]Unit 5'!$I$481:$P$500,'[9]Unit 5'!$I$504:$P$875,'[9]Unit 5'!$I$879:$P$892</definedName>
    <definedName name="DATA10">#REF!,#REF!,#REF!,#REF!,#REF!,#REF!,#REF!</definedName>
    <definedName name="DATA11" localSheetId="1">'[9]Unit 6'!$I$18:$P$37,'[9]Unit 6'!$I$41:$P$60,'[9]Unit 6'!$I$64:$P$83,'[9]Unit 6'!$I$87:$P$106,'[9]Unit 6'!$I$110:$P$135,'[9]Unit 6'!$I$139:$K$139,'[9]Unit 6'!$K$139:$P$158,'[9]Unit 6'!$I$139:$P$158,'[9]Unit 6'!$I$162:$N$162,'[9]Unit 6'!$P$163,'[9]Unit 6'!$I$162:$P$181</definedName>
    <definedName name="DATA11">#REF!,#REF!,#REF!,#REF!,#REF!,#REF!,#REF!,#REF!,#REF!,#REF!,#REF!</definedName>
    <definedName name="DATA12" localSheetId="1">'[9]Unit 6'!$I$274:$P$293,'[9]Unit 6'!$I$298:$P$477,'[9]Unit 6'!$I$481:$P$500,'[9]Unit 6'!$I$504:$P$875,'[9]Unit 6'!$I$879:$P$892</definedName>
    <definedName name="DATA12">#REF!,#REF!,#REF!,#REF!,#REF!</definedName>
    <definedName name="DATA13" localSheetId="1">'[9]Common Plant'!$I$18:$P$37,'[9]Common Plant'!$I$41:$P$60,'[9]Common Plant'!$I$64:$P$83,'[9]Common Plant'!$I$87:$P$106,'[9]Common Plant'!$I$110:$P$135,'[9]Common Plant'!$I$139:$P$158,'[9]Common Plant'!$I$162:$P$181,'[9]Common Plant'!$I$185:$P$210</definedName>
    <definedName name="DATA13">#REF!,#REF!,#REF!,#REF!,#REF!,#REF!,#REF!,#REF!</definedName>
    <definedName name="DATA14" localSheetId="1">'[9]Common Plant'!$I$214:$P$237,'[9]Common Plant'!$I$241:$P$270,'[9]Common Plant'!$I$274:$P$293,'[9]Common Plant'!$I$298:$P$477,'[9]Common Plant'!$I$481:$P$500,'[9]Common Plant'!$I$504:$P$875,'[9]Common Plant'!$I$879:$P$892</definedName>
    <definedName name="DATA14">#REF!,#REF!,#REF!,#REF!,#REF!,#REF!,#REF!</definedName>
    <definedName name="DATA2" localSheetId="1">'[9]Unit 1'!$I$185:$P$210,'[9]Unit 1'!$I$214:$P$237,'[9]Unit 1'!$I$241:$P$270,'[9]Unit 1'!$I$274:$P$293,'[9]Unit 1'!$I$298:$P$477,'[9]Unit 1'!$I$481:$P$500,'[9]Unit 1'!$I$504:$P$875,'[9]Unit 1'!$I$879:$P$892</definedName>
    <definedName name="DATA2">#REF!,#REF!,#REF!,#REF!,#REF!,#REF!,#REF!,#REF!</definedName>
    <definedName name="DATA3" localSheetId="1">'[9]Unit 2'!$I$18:$P$37,'[9]Unit 2'!$I$41:$P$60,'[9]Unit 2'!$I$64:$P$83,'[9]Unit 2'!$I$87:$P$106,'[9]Unit 2'!$I$110:$P$135,'[9]Unit 2'!$I$139:$P$158,'[9]Unit 2'!$I$162:$P$181,'[9]Unit 2'!$I$185:$P$210,'[9]Unit 2'!$I$214:$P$237,'[9]Unit 2'!$I$241:$P$270</definedName>
    <definedName name="DATA3">#REF!,#REF!,#REF!,#REF!,#REF!,#REF!,#REF!,#REF!,#REF!,#REF!</definedName>
    <definedName name="DATA4" localSheetId="1">'[9]Unit 2'!$I$274:$P$293,'[9]Unit 2'!$I$298:$P$477,'[9]Unit 2'!$I$481:$P$500,'[9]Unit 2'!$I$504:$P$875,'[9]Unit 2'!$I$879:$P$892</definedName>
    <definedName name="DATA4">#REF!,#REF!,#REF!,#REF!,#REF!</definedName>
    <definedName name="DATA5" localSheetId="1">'[9]Unit 3'!$I$18:$P$37,'[9]Unit 3'!$I$41:$P$60,'[9]Unit 3'!$I$64:$P$83,'[9]Unit 3'!$I$87:$P$106,'[9]Unit 3'!$I$110:$P$135,'[9]Unit 3'!$I$139:$P$158,'[9]Unit 3'!$I$162:$P$181,'[9]Unit 3'!$I$185:$P$210,'[9]Unit 3'!$I$214:$P$237,'[9]Unit 3'!$I$241:$P$270</definedName>
    <definedName name="DATA5">#REF!,#REF!,#REF!,#REF!,#REF!,#REF!,#REF!,#REF!,#REF!,#REF!</definedName>
    <definedName name="DATA6" localSheetId="1">'[9]Unit 3'!$I$274:$P$293,'[9]Unit 3'!$I$298:$P$477,'[9]Unit 3'!$I$481:$P$500,'[9]Unit 3'!$I$504:$P$875,'[9]Unit 3'!$I$879:$P$892</definedName>
    <definedName name="DATA6">#REF!,#REF!,#REF!,#REF!,#REF!</definedName>
    <definedName name="DATA7" localSheetId="1">'[9]Unit 4'!$I$18:$P$37,'[9]Unit 4'!$I$41:$P$60,'[9]Unit 4'!$I$64:$P$83,'[9]Unit 4'!$I$87:$P$106,'[9]Unit 4'!$I$110:$P$135,'[9]Unit 4'!$I$139:$P$158,'[9]Unit 4'!$I$162:$P$181,'[9]Unit 4'!$I$185:$P$210,'[9]Unit 4'!$I$214:$P$237,'[9]Unit 4'!$I$241:$P$270</definedName>
    <definedName name="DATA7">#REF!,#REF!,#REF!,#REF!,#REF!,#REF!,#REF!,#REF!,#REF!,#REF!</definedName>
    <definedName name="DATA8" localSheetId="1">'[9]Unit 4'!$I$274:$P$293,'[9]Unit 4'!$I$298:$P$477,'[9]Unit 4'!$I$481:$P$500,'[9]Unit 4'!$I$504:$P$875,'[9]Unit 4'!$I$879:$P$892</definedName>
    <definedName name="DATA8">#REF!,#REF!,#REF!,#REF!,#REF!</definedName>
    <definedName name="DATA9" localSheetId="1">'[9]Unit 5'!$I$18:$P$37,'[9]Unit 5'!$I$41:$P$60,'[9]Unit 5'!$I$64:$P$83,'[9]Unit 5'!$I$87:$P$106,'[9]Unit 5'!$I$110:$P$135,'[9]Unit 5'!$I$139:$P$158,'[9]Unit 5'!$I$162:$P$181,'[9]Unit 5'!$I$185:$P$210,'[9]Unit 5'!$I$214:$P$237,'[9]Unit 5'!$I$241:$P$270</definedName>
    <definedName name="DATA9">#REF!,#REF!,#REF!,#REF!,#REF!,#REF!,#REF!,#REF!,#REF!,#REF!</definedName>
    <definedName name="_xlnm.Database" localSheetId="1">#REF!</definedName>
    <definedName name="_xlnm.Database">#REF!</definedName>
    <definedName name="datacpa" localSheetId="1">#REF!</definedName>
    <definedName name="datacpa">#REF!</definedName>
    <definedName name="Days_in_Month" localSheetId="1">[3]Definition1!$C$34</definedName>
    <definedName name="Days_in_Month">#REF!</definedName>
    <definedName name="Days_in_year" localSheetId="1">[3]Definition1!$C$33</definedName>
    <definedName name="Days_in_year">#REF!</definedName>
    <definedName name="Def_A_Claims" localSheetId="1">[3]Definition1!$X$10:$X$442</definedName>
    <definedName name="Def_A_Claims">#REF!</definedName>
    <definedName name="Def_A_Var" localSheetId="1">[3]Definition1!$Y$10:$Y$442</definedName>
    <definedName name="Def_A_Var">#REF!</definedName>
    <definedName name="Def_Basic" localSheetId="1">[3]Definition1!$W$10:$W$442</definedName>
    <definedName name="Def_Basic">#REF!</definedName>
    <definedName name="Def_P_C_Claim" localSheetId="1">[3]Definition1!$AB$10:$AB$442</definedName>
    <definedName name="Def_P_C_Claim">#REF!</definedName>
    <definedName name="Def_P_Claims" localSheetId="1">[3]Definition1!$Z$10:$Z$442</definedName>
    <definedName name="Def_P_Claims">#REF!</definedName>
    <definedName name="Def_P_Var" localSheetId="1">[3]Definition1!$AA$10:$AA$442</definedName>
    <definedName name="Def_P_Var">#REF!</definedName>
    <definedName name="Def_PP_Sum" localSheetId="1">[3]Definition1!$AC$10:$AC$442</definedName>
    <definedName name="Def_PP_Sum">#REF!</definedName>
    <definedName name="Def_Remaining" localSheetId="1">[3]Definition1!$AD$10:$AD$442</definedName>
    <definedName name="Def_Remaining">#REF!</definedName>
    <definedName name="DEF_SH" localSheetId="1">#REF!</definedName>
    <definedName name="DEF_SH">#REF!</definedName>
    <definedName name="DEF_SHL" localSheetId="1">#REF!</definedName>
    <definedName name="DEF_SHL">#REF!</definedName>
    <definedName name="Def_Unapproved" localSheetId="1">[3]Definition1!$AC$10:$AC$442</definedName>
    <definedName name="Def_Unapproved">#REF!</definedName>
    <definedName name="Dls" localSheetId="1">[1]Ein!$C$1143:$C$1162</definedName>
    <definedName name="Dls">#REF!</definedName>
    <definedName name="DUC" localSheetId="1">#REF!</definedName>
    <definedName name="DUC">#REF!</definedName>
    <definedName name="EEE" localSheetId="1">[1]E!#REF!</definedName>
    <definedName name="EEE">#REF!</definedName>
    <definedName name="ELC" localSheetId="1">[10]Qm!#REF!</definedName>
    <definedName name="ELC">#REF!</definedName>
    <definedName name="ELE" localSheetId="1">[10]Qm!#REF!</definedName>
    <definedName name="ELE">#REF!</definedName>
    <definedName name="ELM" localSheetId="1">[10]Qm!#REF!</definedName>
    <definedName name="ELM">#REF!</definedName>
    <definedName name="ELS" localSheetId="1">[10]Qm!#REF!</definedName>
    <definedName name="ELS">#REF!</definedName>
    <definedName name="END_of_PRICE_FIX_SUMMARY" localSheetId="1">#REF!</definedName>
    <definedName name="END_of_PRICE_FIX_SUMMARY">#REF!</definedName>
    <definedName name="EndDate">DATE(2100,1,1)</definedName>
    <definedName name="Ennd">#REF!</definedName>
    <definedName name="ER">#REF!</definedName>
    <definedName name="Esc_Total2" localSheetId="1">'[3]Total Cost(M)'!$J$144</definedName>
    <definedName name="Esc_Total2">#REF!</definedName>
    <definedName name="EUR">#REF!</definedName>
    <definedName name="Exchange_Table" localSheetId="1">#REF!</definedName>
    <definedName name="Exchange_Table">#REF!</definedName>
    <definedName name="_xlnm.Extract" localSheetId="1">#REF!</definedName>
    <definedName name="_xlnm.Extract">#REF!</definedName>
    <definedName name="EXXX" localSheetId="1">'[1]10'!$F$129:$F$168</definedName>
    <definedName name="EXXX">#REF!</definedName>
    <definedName name="Fees">SUM(#REF!)</definedName>
    <definedName name="Final_CO" localSheetId="1">[3]Definition1!$K$40</definedName>
    <definedName name="Final_CO">#REF!</definedName>
    <definedName name="fldAward">#REF!</definedName>
    <definedName name="fri_bl">#REF!</definedName>
    <definedName name="fri_br">#REF!</definedName>
    <definedName name="fri_tl">#REF!</definedName>
    <definedName name="fri_tr">#REF!</definedName>
    <definedName name="GBP">#REF!</definedName>
    <definedName name="GENERAL_SETTINGS_AND_CONVEYOR__INFORMATION" localSheetId="1">#REF!</definedName>
    <definedName name="GENERAL_SETTINGS_AND_CONVEYOR__INFORMATION">#REF!</definedName>
    <definedName name="GenSetConInfo" localSheetId="1">#REF!</definedName>
    <definedName name="GenSetConInfo">#REF!</definedName>
    <definedName name="GK" localSheetId="1">#REF!</definedName>
    <definedName name="GK">#REF!</definedName>
    <definedName name="Grand_Total" localSheetId="1">'[3]Total Cost(M)'!$J$107</definedName>
    <definedName name="Grand_Total">#REF!</definedName>
    <definedName name="Grand_Total_Old" localSheetId="1">'[3]Total Cost(M)'!$J$493</definedName>
    <definedName name="Grand_Total_Old">#REF!</definedName>
    <definedName name="HBL" localSheetId="1">[6]Re!$D$250:$D$291</definedName>
    <definedName name="HBL">#REF!</definedName>
    <definedName name="hours_per_day">24</definedName>
    <definedName name="HSC" localSheetId="1">[6]Re!$D$94:$D$145</definedName>
    <definedName name="HSC">#REF!</definedName>
    <definedName name="HTML_CodePage" hidden="1">1252</definedName>
    <definedName name="HTML_Control" localSheetId="4" hidden="1">{"'4.0 Financial'!$A$1:$M$79"}</definedName>
    <definedName name="HTML_Control" localSheetId="1" hidden="1">{"'4.0 Financial'!$A$1:$M$79"}</definedName>
    <definedName name="HTML_Control" localSheetId="2" hidden="1">{"'4.0 Financial'!$A$1:$M$79"}</definedName>
    <definedName name="HTML_Control" hidden="1">{"'4.0 Financial'!$A$1:$M$79"}</definedName>
    <definedName name="HTML_Control_1" localSheetId="4" hidden="1">{"'4.0 Financial'!$A$1:$M$79"}</definedName>
    <definedName name="HTML_Control_1" localSheetId="1" hidden="1">{"'4.0 Financial'!$A$1:$M$79"}</definedName>
    <definedName name="HTML_Control_1" localSheetId="2" hidden="1">{"'4.0 Financial'!$A$1:$M$79"}</definedName>
    <definedName name="HTML_Control_1" hidden="1">{"'4.0 Financial'!$A$1:$M$79"}</definedName>
    <definedName name="HTML_Description" hidden="1">"Here is where the Description is below the header"</definedName>
    <definedName name="HTML_Email" hidden="1">"heroldsc@bv.com"</definedName>
    <definedName name="HTML_Header" hidden="1">"4.0 Financial"</definedName>
    <definedName name="HTML_LastUpdate" hidden="1">"01/23/2001"</definedName>
    <definedName name="HTML_LineAfter" hidden="1">TRUE</definedName>
    <definedName name="HTML_LineBefore" hidden="1">TRUE</definedName>
    <definedName name="HTML_Name" hidden="1">"Black &amp; Veatch"</definedName>
    <definedName name="HTML_OBDlg2" hidden="1">TRUE</definedName>
    <definedName name="HTML_OBDlg4" hidden="1">TRUE</definedName>
    <definedName name="HTML_OS" hidden="1">0</definedName>
    <definedName name="HTML_PathFile" hidden="1">"C:\Bv-users\MyHTML.htm"</definedName>
    <definedName name="HTML_Title" hidden="1">"NewReportFormatsIssued"</definedName>
    <definedName name="IDC" localSheetId="1">[3]Definition1!$S$10:$S$442</definedName>
    <definedName name="IDC">#REF!</definedName>
    <definedName name="Impact_Codes">#REF!</definedName>
    <definedName name="Indexes" localSheetId="1">[3]Definition2!$E$6:$E$205</definedName>
    <definedName name="Indexes">#REF!</definedName>
    <definedName name="Inflation_Names" localSheetId="1">'[3]Econ(yearly)'!$A$20:$A$30</definedName>
    <definedName name="Inflation_Names">#REF!</definedName>
    <definedName name="Installation_Costs" localSheetId="1">'[5]Sch. 4. Install &amp; Other'!$J$175+'[5]Sch. 4. Install &amp; Other'!$J$222</definedName>
    <definedName name="Installation_Costs">#REF!+#REF!</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DIN" hidden="1">"AUTO"</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BROKER_REC_NO_REUT" hidden="1">"c5315"</definedName>
    <definedName name="IQ_AVG_BROKER_REC_REUT" hidden="1">"c3630"</definedName>
    <definedName name="IQ_AVG_DAILY_VOL" hidden="1">"c65"</definedName>
    <definedName name="IQ_AVG_INDUSTRY_REC" hidden="1">"c4455"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ROK_COMMISSION" hidden="1">"c3514"</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"c3460"</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FLOW_ACT_OR_EST" hidden="1">"c4154"</definedName>
    <definedName name="IQ_CASH_INTEREST" hidden="1">"c120"</definedName>
    <definedName name="IQ_CASH_INVEST" hidden="1">"c121"</definedName>
    <definedName name="IQ_CASH_OPER" hidden="1">"c122"</definedName>
    <definedName name="IQ_CASH_OPER_ACT_OR_EST" hidden="1">"c4164"</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EXP_DATE" hidden="1">"c3043"</definedName>
    <definedName name="IQ_CONV_PREMIUM" hidden="1">"c2195"</definedName>
    <definedName name="IQ_CONV_PRICE" hidden="1">"c2193"</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OSITS_INTEREST_SECURITIES" hidden="1">"c5509"</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ACT_OR_EST" hidden="1">"c4278"</definedName>
    <definedName name="IQ_DISTRIBUTABLE_CASH_PAYOUT" hidden="1">"c3005"</definedName>
    <definedName name="IQ_DISTRIBUTABLE_CASH_SHARE" hidden="1">"c3003"</definedName>
    <definedName name="IQ_DISTRIBUTABLE_CASH_SHARE_ACT_OR_EST" hidden="1">"c4286"</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ARNINGS_ANNOUNCE_DATE_REUT" hidden="1">"c5314"</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EQ_INC" hidden="1">"c3498"</definedName>
    <definedName name="IQ_EBIT_EQ_INC_EXCL_SBC" hidden="1">"c3502"</definedName>
    <definedName name="IQ_EBIT_EXCL_SBC" hidden="1">"c3082"</definedName>
    <definedName name="IQ_EBIT_GW_ACT_OR_EST" hidden="1">"c4306"</definedName>
    <definedName name="IQ_EBIT_INT" hidden="1">"c360"</definedName>
    <definedName name="IQ_EBIT_MARGIN" hidden="1">"c359"</definedName>
    <definedName name="IQ_EBIT_OVER_IE" hidden="1">"c1369"</definedName>
    <definedName name="IQ_EBIT_SBC_ACT_OR_EST" hidden="1">"c4316"</definedName>
    <definedName name="IQ_EBIT_SBC_GW_ACT_OR_EST" hidden="1">"c4320"</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ST" hidden="1">"c369"</definedName>
    <definedName name="IQ_EBITDA_EST_REUT" hidden="1">"c3640"</definedName>
    <definedName name="IQ_EBITDA_EXCL_SBC" hidden="1">"c3081"</definedName>
    <definedName name="IQ_EBITDA_HIGH_EST" hidden="1">"c370"</definedName>
    <definedName name="IQ_EBITDA_HIGH_EST_REUT" hidden="1">"c3642"</definedName>
    <definedName name="IQ_EBITDA_INT" hidden="1">"c373"</definedName>
    <definedName name="IQ_EBITDA_LOW_EST" hidden="1">"c371"</definedName>
    <definedName name="IQ_EBITDA_LOW_EST_REUT" hidden="1">"c3643"</definedName>
    <definedName name="IQ_EBITDA_MARGIN" hidden="1">"c372"</definedName>
    <definedName name="IQ_EBITDA_MEDIAN_EST" hidden="1">"c1663"</definedName>
    <definedName name="IQ_EBITDA_MEDIAN_EST_REUT" hidden="1">"c3641"</definedName>
    <definedName name="IQ_EBITDA_NUM_EST" hidden="1">"c374"</definedName>
    <definedName name="IQ_EBITDA_NUM_EST_REUT" hidden="1">"c3644"</definedName>
    <definedName name="IQ_EBITDA_OVER_TOTAL_IE" hidden="1">"c1371"</definedName>
    <definedName name="IQ_EBITDA_SBC_ACT_OR_EST" hidden="1">"c4337"</definedName>
    <definedName name="IQ_EBITDA_STDDEV_EST" hidden="1">"c375"</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SBC_ACT_OR_EST" hidden="1">"c4350"</definedName>
    <definedName name="IQ_EBT_SBC_GW_ACT_OR_EST" hidden="1">"c4354"</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EST" hidden="1">"c399"</definedName>
    <definedName name="IQ_EPS_EST_REUT" hidden="1">"c5453"</definedName>
    <definedName name="IQ_EPS_HIGH_EST" hidden="1">"c400"</definedName>
    <definedName name="IQ_EPS_HIGH_EST_REUT" hidden="1">"c5454"</definedName>
    <definedName name="IQ_EPS_LOW_EST" hidden="1">"c401"</definedName>
    <definedName name="IQ_EPS_LOW_EST_REUT" hidden="1">"c5455"</definedName>
    <definedName name="IQ_EPS_MEDIAN_EST" hidden="1">"c1661"</definedName>
    <definedName name="IQ_EPS_MEDIAN_EST_REUT" hidden="1">"c5456"</definedName>
    <definedName name="IQ_EPS_NORM" hidden="1">"c1902"</definedName>
    <definedName name="IQ_EPS_NUM_EST" hidden="1">"c402"</definedName>
    <definedName name="IQ_EPS_NUM_EST_REUT" hidden="1">"c5451"</definedName>
    <definedName name="IQ_EPS_SBC_ACT_OR_EST" hidden="1">"c4376"</definedName>
    <definedName name="IQ_EPS_SBC_GW_ACT_OR_EST" hidden="1">"c4380"</definedName>
    <definedName name="IQ_EPS_STDDEV_EST" hidden="1">"c403"</definedName>
    <definedName name="IQ_EPS_STDDEV_EST_REUT" hidden="1">"c5452"</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CURRENCY" hidden="1">"c2140"</definedName>
    <definedName name="IQ_EST_CURRENCY_REUT" hidden="1">"c5437"</definedName>
    <definedName name="IQ_EST_DATE" hidden="1">"c1634"</definedName>
    <definedName name="IQ_EST_DATE_REUT" hidden="1">"c5438"</definedName>
    <definedName name="IQ_EST_EPS_GROWTH_1YR" hidden="1">"c1636"</definedName>
    <definedName name="IQ_EST_EPS_GROWTH_1YR_REUT" hidden="1">"c3646"</definedName>
    <definedName name="IQ_EST_EPS_GROWTH_5YR" hidden="1">"c1655"</definedName>
    <definedName name="IQ_EST_EPS_GROWTH_5YR_REUT" hidden="1">"c3633"</definedName>
    <definedName name="IQ_EST_EPS_GROWTH_Q_1YR" hidden="1">"c1641"</definedName>
    <definedName name="IQ_EST_EPS_GROWTH_Q_1YR_REUT" hidden="1">"c5410"</definedName>
    <definedName name="IQ_EST_VENDOR" hidden="1">"c5564"</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CISE_TAXES_EXCL_SALES" hidden="1">"c5515"</definedName>
    <definedName name="IQ_EXCISE_TAXES_INCL_SALES" hidden="1">"c5514"</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ADJ_ACT_OR_EST" hidden="1">"c4435"</definedName>
    <definedName name="IQ_FFO_PAYOUT_RATIO" hidden="1">"c3492"</definedName>
    <definedName name="IQ_FFO_SHARE_ACT_OR_EST" hidden="1">"c4446"</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CURRENT_PORT_DEBT_TOTAL" hidden="1">"c5524"</definedName>
    <definedName name="IQ_FIN_DIV_CURRENT_PORT_LEASES_TOTAL" hidden="1">"c5523"</definedName>
    <definedName name="IQ_FIN_DIV_DEBT_CURRENT" hidden="1">"c429"</definedName>
    <definedName name="IQ_FIN_DIV_DEBT_LT" hidden="1">"c430"</definedName>
    <definedName name="IQ_FIN_DIV_DEBT_LT_TOTAL" hidden="1">"c5526"</definedName>
    <definedName name="IQ_FIN_DIV_EXP" hidden="1">"c431"</definedName>
    <definedName name="IQ_FIN_DIV_INT_EXP" hidden="1">"c432"</definedName>
    <definedName name="IQ_FIN_DIV_LEASES_LT_TOTAL" hidden="1">"c5525"</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NOTES_PAY_TOTAL" hidden="1">"c5522"</definedName>
    <definedName name="IQ_FIN_DIV_REV" hidden="1">"c437"</definedName>
    <definedName name="IQ_FIN_DIV_ST_DEBT_TOTAL" hidden="1">"c5527"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_TARGET_PRICE" hidden="1">"c1651"</definedName>
    <definedName name="IQ_HIGH_TARGET_PRICE_REUT" hidden="1">"c5317"</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DUSTRY" hidden="1">"c3601"</definedName>
    <definedName name="IQ_INDUSTRY_GROUP" hidden="1">"c3602"</definedName>
    <definedName name="IQ_INDUSTRY_SECTOR" hidden="1">"c3603"</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NVEST_SECURITY_SUPPL" hidden="1">"c5511"</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_TARGET_PRICE" hidden="1">"c1652"</definedName>
    <definedName name="IQ_LOW_TARGET_PRICE_REUT" hidden="1">"c5318"</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CAPEX" hidden="1">"c2947"</definedName>
    <definedName name="IQ_MAINT_CAPEX_ACT_OR_EST" hidden="1">"c4458"</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C_RATIO" hidden="1">"c2783"</definedName>
    <definedName name="IQ_MC_STATUTORY_SURPLUS" hidden="1">"c2772"</definedName>
    <definedName name="IQ_MEDIAN_TARGET_PRICE" hidden="1">"c1650"</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REUT" hidden="1">"c4048"</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BC_ACT_OR_EST" hidden="1">"c4474"</definedName>
    <definedName name="IQ_NI_SBC_GW_ACT_OR_EST" hidden="1">"c4478"</definedName>
    <definedName name="IQ_NI_SFAS" hidden="1">"c795"</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UNRECOG_PRIOR" hidden="1">"c3320"</definedName>
    <definedName name="IQ_OPEB_UNRECOG_PRIOR_DOM" hidden="1">"c3318"</definedName>
    <definedName name="IQ_OPEB_UNRECOG_PRIOR_FOREIGN" hidden="1">"c3319"</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MORT" hidden="1">"c5563"</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REUT" hidden="1">"c4049"</definedName>
    <definedName name="IQ_PE_NORMALIZED" hidden="1">"c2207"</definedName>
    <definedName name="IQ_PE_RATIO" hidden="1">"c1610"</definedName>
    <definedName name="IQ_PEG_FWD" hidden="1">"c1863"</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_TARGET" hidden="1">"c82"</definedName>
    <definedName name="IQ_PRICE_TARGET_REUT" hidden="1">"c3631"</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T_DATE_SCHEDULE" hidden="1">"c2483"</definedName>
    <definedName name="IQ_PUT_NOTIFICATION" hidden="1">"c2485"</definedName>
    <definedName name="IQ_PUT_PRICE_SCHEDULE" hidden="1">"c2484"</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CURRING_PROFIT_ACT_OR_EST" hidden="1">"c4507"</definedName>
    <definedName name="IQ_RECURRING_PROFIT_SHARE_ACT_OR_EST" hidden="1">"c4508"</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"c2895"</definedName>
    <definedName name="IQ_RETAIL_ACQUIRED_OWNED_STORES" hidden="1">"c2903"</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STDDEV_EST_REUT" hidden="1">"c3639"</definedName>
    <definedName name="IQ_REV_UTI" hidden="1">"c1125"</definedName>
    <definedName name="IQ_REVENUE" hidden="1">"c1422"</definedName>
    <definedName name="IQ_REVENUE_EST" hidden="1">"c1126"</definedName>
    <definedName name="IQ_REVENUE_EST_REUT" hidden="1">"c3634"</definedName>
    <definedName name="IQ_REVENUE_HIGH_EST" hidden="1">"c1127"</definedName>
    <definedName name="IQ_REVENUE_HIGH_EST_REUT" hidden="1">"c3636"</definedName>
    <definedName name="IQ_REVENUE_LOW_EST" hidden="1">"c1128"</definedName>
    <definedName name="IQ_REVENUE_LOW_EST_REUT" hidden="1">"c3637"</definedName>
    <definedName name="IQ_REVENUE_MEDIAN_EST" hidden="1">"c1662"</definedName>
    <definedName name="IQ_REVENUE_MEDIAN_EST_REUT" hidden="1">"c3635"</definedName>
    <definedName name="IQ_REVENUE_NUM_EST" hidden="1">"c1129"</definedName>
    <definedName name="IQ_REVENUE_NUM_EST_REUT" hidden="1">"c3638"</definedName>
    <definedName name="IQ_REVISION_DATE_" hidden="1">39491.5958912037</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_PURCHASED_RESELL" hidden="1">"c5513"</definedName>
    <definedName name="IQ_SECUR_RECEIV" hidden="1">"c1151"</definedName>
    <definedName name="IQ_SECURED_DEBT" hidden="1">"c2546"</definedName>
    <definedName name="IQ_SECURED_DEBT_PCT" hidden="1">"c2547"</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_BANK" hidden="1">"c2637"</definedName>
    <definedName name="IQ_SP_BANK_ACTION" hidden="1">"c2636"</definedName>
    <definedName name="IQ_SP_BANK_DATE" hidden="1">"c2635"</definedName>
    <definedName name="IQ_SP_FIN_ENHANCE_FX" hidden="1">"c2631"</definedName>
    <definedName name="IQ_SP_FIN_ENHANCE_FX_ACTION" hidden="1">"c2630"</definedName>
    <definedName name="IQ_SP_FIN_ENHANCE_FX_DATE" hidden="1">"c2629"</definedName>
    <definedName name="IQ_SP_FIN_ENHANCE_LC" hidden="1">"c2634"</definedName>
    <definedName name="IQ_SP_FIN_ENHANCE_LC_ACTION" hidden="1">"c2633"</definedName>
    <definedName name="IQ_SP_FIN_ENHANCE_LC_DATE" hidden="1">"c2632"</definedName>
    <definedName name="IQ_SP_FIN_STRENGTH_LC_ACTION_LT" hidden="1">"c2625"</definedName>
    <definedName name="IQ_SP_FIN_STRENGTH_LC_ACTION_ST" hidden="1">"c2626"</definedName>
    <definedName name="IQ_SP_FIN_STRENGTH_LC_DATE_LT" hidden="1">"c2623"</definedName>
    <definedName name="IQ_SP_FIN_STRENGTH_LC_DATE_ST" hidden="1">"c2624"</definedName>
    <definedName name="IQ_SP_FIN_STRENGTH_LC_LT" hidden="1">"c2627"</definedName>
    <definedName name="IQ_SP_FIN_STRENGTH_LC_ST" hidden="1">"c2628"</definedName>
    <definedName name="IQ_SP_FX_ACTION_LT" hidden="1">"c2613"</definedName>
    <definedName name="IQ_SP_FX_ACTION_ST" hidden="1">"c2614"</definedName>
    <definedName name="IQ_SP_FX_DATE_LT" hidden="1">"c2611"</definedName>
    <definedName name="IQ_SP_FX_DATE_ST" hidden="1">"c2612"</definedName>
    <definedName name="IQ_SP_FX_LT" hidden="1">"c2615"</definedName>
    <definedName name="IQ_SP_FX_ST" hidden="1">"c2616"</definedName>
    <definedName name="IQ_SP_ISSUE_ACTION" hidden="1">"c2644"</definedName>
    <definedName name="IQ_SP_ISSUE_DATE" hidden="1">"c2643"</definedName>
    <definedName name="IQ_SP_ISSUE_LT" hidden="1">"c2645"</definedName>
    <definedName name="IQ_SP_ISSUE_OUTLOOK_WATCH" hidden="1">"c2650"</definedName>
    <definedName name="IQ_SP_ISSUE_OUTLOOK_WATCH_DATE" hidden="1">"c2649"</definedName>
    <definedName name="IQ_SP_ISSUE_RECOVER" hidden="1">"c2648"</definedName>
    <definedName name="IQ_SP_ISSUE_RECOVER_ACTION" hidden="1">"c2647"</definedName>
    <definedName name="IQ_SP_ISSUE_RECOVER_DATE" hidden="1">"c2646"</definedName>
    <definedName name="IQ_SP_LC_ACTION_LT" hidden="1">"c2619"</definedName>
    <definedName name="IQ_SP_LC_ACTION_ST" hidden="1">"c2620"</definedName>
    <definedName name="IQ_SP_LC_DATE_LT" hidden="1">"c2617"</definedName>
    <definedName name="IQ_SP_LC_DATE_ST" hidden="1">"c2618"</definedName>
    <definedName name="IQ_SP_LC_LT" hidden="1">"c2621"</definedName>
    <definedName name="IQ_SP_LC_ST" hidden="1">"c2622"</definedName>
    <definedName name="IQ_SP_OUTLOOK_WATCH" hidden="1">"c2639"</definedName>
    <definedName name="IQ_SP_OUTLOOK_WATCH_DATE" hidden="1">"c2638"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RGET_PRICE_NUM" hidden="1">"c1653"</definedName>
    <definedName name="IQ_TARGET_PRICE_NUM_REUT" hidden="1">"c5319"</definedName>
    <definedName name="IQ_TARGET_PRICE_STDDEV" hidden="1">"c1654"</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BITDA_FWD_REUT" hidden="1">"c4050"</definedName>
    <definedName name="IQ_TEV_EMPLOYEE_AVG" hidden="1">"c1225"</definedName>
    <definedName name="IQ_TEV_TOTAL_REV" hidden="1">"c1226"</definedName>
    <definedName name="IQ_TEV_TOTAL_REV_AVG" hidden="1">"c1227"</definedName>
    <definedName name="IQ_TEV_TOTAL_REV_FWD" hidden="1">"c1228"</definedName>
    <definedName name="IQ_TEV_TOTAL_REV_FWD_REUT" hidden="1">"c4051"</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IGHTED_AVG_PRICE" hidden="1">"c1334"</definedName>
    <definedName name="IQ_WIP_INV" hidden="1">"c1335"</definedName>
    <definedName name="IQ_WORKING_CAP" hidden="1">"c3494"</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W" hidden="1">"c2163"</definedName>
    <definedName name="IQ_YTW_DATE" hidden="1">"c2164"</definedName>
    <definedName name="IQ_YTW_DATE_TYPE" hidden="1">"c2165"</definedName>
    <definedName name="IQ_Z_SCORE" hidden="1">"c1339"</definedName>
    <definedName name="Last_CODates" localSheetId="1">[3]Definition1!$L$34:$L$39</definedName>
    <definedName name="Last_CODates">#REF!</definedName>
    <definedName name="LSC" localSheetId="1">[6]Re!$D$237:$D$248</definedName>
    <definedName name="LSC">#REF!</definedName>
    <definedName name="Macros" localSheetId="1">[3]Definition1!$G$33:$G$42</definedName>
    <definedName name="Macros">#REF!</definedName>
    <definedName name="Mangrade">#REF!</definedName>
    <definedName name="MMM" localSheetId="1">#REF!</definedName>
    <definedName name="MMM">#REF!</definedName>
    <definedName name="Module1.CF_Data" localSheetId="4">'CPA Formula'!Module1.CF_Data</definedName>
    <definedName name="Module1.CF_Data" localSheetId="1">PREAMBLE!Module1.CF_Data</definedName>
    <definedName name="Module1.CF_Data" localSheetId="2">'Price Schedule  (2)'!Module1.CF_Data</definedName>
    <definedName name="Module1.CF_Data">[0]!Module1.CF_Data</definedName>
    <definedName name="Module1.Collect_Data" localSheetId="4">'CPA Formula'!Module1.Collect_Data</definedName>
    <definedName name="Module1.Collect_Data" localSheetId="1">PREAMBLE!Module1.Collect_Data</definedName>
    <definedName name="Module1.Collect_Data" localSheetId="2">'Price Schedule  (2)'!Module1.Collect_Data</definedName>
    <definedName name="Module1.Collect_Data">[0]!Module1.Collect_Data</definedName>
    <definedName name="Month_End" localSheetId="1">#REF!</definedName>
    <definedName name="Month_End">#REF!</definedName>
    <definedName name="Month_Start" localSheetId="1">#REF!</definedName>
    <definedName name="Month_Start">#REF!</definedName>
    <definedName name="months_in_year_1">12</definedName>
    <definedName name="months_per_quarter">3</definedName>
    <definedName name="MotorLocalCost" localSheetId="1">#REF!</definedName>
    <definedName name="MotorLocalCost">#REF!</definedName>
    <definedName name="MXXX" localSheetId="1">'[1]10'!$F$13:$F$64</definedName>
    <definedName name="MXXX">#REF!</definedName>
    <definedName name="NIE_C" localSheetId="1">'[5]Sch. 1. SOW Abroad '!$T$90+'[5]Sch. 1. SOW Abroad '!$T$158+'[5]Sch. 2.  SOW Local'!$G$87+'[5]Sch. 2.  SOW Local'!$G$155</definedName>
    <definedName name="NIE_C">#REF!+#REF!+#REF!+#REF!</definedName>
    <definedName name="ODC_Basic_Monthly" localSheetId="1">'[3]Total Cost(M)'!#REF!</definedName>
    <definedName name="ODC_Basic_Monthly">#REF!</definedName>
    <definedName name="Operating_Instructions" localSheetId="1">#REF!</definedName>
    <definedName name="Operating_Instructions">#REF!</definedName>
    <definedName name="OpInst" localSheetId="1">#REF!</definedName>
    <definedName name="OpInst">#REF!</definedName>
    <definedName name="oppps" localSheetId="1">#REF!</definedName>
    <definedName name="oppps">#REF!</definedName>
    <definedName name="Package_Number" localSheetId="1">[3]Definition1!$N$10:$N$442</definedName>
    <definedName name="Package_Number">#REF!</definedName>
    <definedName name="Packages" localSheetId="1">[3]Definition1!$O$10:$O$442</definedName>
    <definedName name="Packages">#REF!</definedName>
    <definedName name="Parent_ID" localSheetId="1">[3]Definition2!$C$6:$C$205</definedName>
    <definedName name="Parent_ID">#REF!</definedName>
    <definedName name="Parents" localSheetId="1">[3]Definition2!$F$6:$F$205</definedName>
    <definedName name="Parents">#REF!</definedName>
    <definedName name="Payment_Method" localSheetId="1">'[5]Schedule ROE Foreign Currency'!$C$32:$C$35</definedName>
    <definedName name="Payment_Method">#REF!</definedName>
    <definedName name="Power_Plant_C" localSheetId="1">'[5]Sch. 1. SOW Abroad '!$T$90+'[5]Sch. 2.  SOW Local'!$G$87</definedName>
    <definedName name="Power_Plant_C">#REF!+#REF!</definedName>
    <definedName name="PR">#REF!</definedName>
    <definedName name="_xlnm.Print_Area" localSheetId="0">Cover!$A$1:$D$30</definedName>
    <definedName name="_xlnm.Print_Area" localSheetId="3">'Exchange rates'!$A$1:$M$33</definedName>
    <definedName name="_xlnm.Print_Area" localSheetId="1">PREAMBLE!$A$1:$F$40</definedName>
    <definedName name="_xlnm.Print_Area" localSheetId="2">'Price Schedule  (2)'!$A$1:$R$82</definedName>
    <definedName name="_xlnm.Print_Titles" localSheetId="2">'Price Schedule  (2)'!$1:$4</definedName>
    <definedName name="Project_Name" localSheetId="1">[3]Definition1!$A$7</definedName>
    <definedName name="Project_Name">#REF!</definedName>
    <definedName name="prot4" localSheetId="4">'CPA Formula'!prot4</definedName>
    <definedName name="prot4" localSheetId="1">PREAMBLE!prot4</definedName>
    <definedName name="prot4" localSheetId="2">'Price Schedule  (2)'!prot4</definedName>
    <definedName name="prot4">[0]!prot4</definedName>
    <definedName name="prot5" localSheetId="4">'CPA Formula'!prot5</definedName>
    <definedName name="prot5" localSheetId="1">PREAMBLE!prot5</definedName>
    <definedName name="prot5" localSheetId="2">'Price Schedule  (2)'!prot5</definedName>
    <definedName name="prot5">[0]!prot5</definedName>
    <definedName name="PS" localSheetId="1">#REF!</definedName>
    <definedName name="PS">#REF!</definedName>
    <definedName name="quarters">4</definedName>
    <definedName name="Range_103" localSheetId="1">#REF!</definedName>
    <definedName name="Range_103">#REF!</definedName>
    <definedName name="Range_106" localSheetId="1">[3]Definition1!$G$10:$G$22</definedName>
    <definedName name="Range_106">#REF!</definedName>
    <definedName name="Range_107" localSheetId="1">[3]Definition1!$R$10:$R$442</definedName>
    <definedName name="Range_107">#REF!</definedName>
    <definedName name="Range_136" localSheetId="1">[3]Definition1!$T$10:$T$442</definedName>
    <definedName name="Range_136">#REF!</definedName>
    <definedName name="Range_137" localSheetId="1">'[3]CPA analyses'!$B$8:$B$118</definedName>
    <definedName name="Range_137">#REF!</definedName>
    <definedName name="Range_18" localSheetId="1">'[3]Total Cost(M)'!$D$9:$PT$9</definedName>
    <definedName name="Range_18">#REF!</definedName>
    <definedName name="Range_75" localSheetId="1">[3]Definition1!$U$10:$U$442</definedName>
    <definedName name="Range_75">#REF!</definedName>
    <definedName name="Range_84" localSheetId="1">'[3]Total Cost(M)'!#REF!</definedName>
    <definedName name="Range_84">#REF!</definedName>
    <definedName name="Range_85" localSheetId="1">'[3]Total Cost(M)'!#REF!</definedName>
    <definedName name="Range_85">#REF!</definedName>
    <definedName name="RBL" localSheetId="1">[6]Re!$D$147:$D$182</definedName>
    <definedName name="RBL">#REF!</definedName>
    <definedName name="RED" localSheetId="1">[6]Re!$D$184:$D$235</definedName>
    <definedName name="RED">#REF!</definedName>
    <definedName name="Ref_112" localSheetId="1">'[3]Total Cost(M)'!$D$9</definedName>
    <definedName name="Ref_112">#REF!</definedName>
    <definedName name="Ref_114" localSheetId="1">'[3]Package Phasing(M)'!$G$3090</definedName>
    <definedName name="Ref_114">#REF!</definedName>
    <definedName name="Ref_25" localSheetId="1">[3]Definition1!$C$10</definedName>
    <definedName name="Ref_25">#REF!</definedName>
    <definedName name="Ref_26" localSheetId="1">[3]Definition1!$C$11</definedName>
    <definedName name="Ref_26">#REF!</definedName>
    <definedName name="Ref_27" localSheetId="1">[3]Definition1!$C$12</definedName>
    <definedName name="Ref_27">#REF!</definedName>
    <definedName name="Ref_28" localSheetId="1">[3]Definition1!$C$13</definedName>
    <definedName name="Ref_28">#REF!</definedName>
    <definedName name="Ref_29" localSheetId="1">[3]Definition1!$C$14</definedName>
    <definedName name="Ref_29">#REF!</definedName>
    <definedName name="Ref_39" localSheetId="1">[3]Definition1!$C$19</definedName>
    <definedName name="Ref_39">#REF!</definedName>
    <definedName name="Ref_4" localSheetId="1">[3]Calc!$E$4</definedName>
    <definedName name="Ref_4">#REF!</definedName>
    <definedName name="Ref_43" localSheetId="1">[3]COC!$D$36</definedName>
    <definedName name="Ref_43">#REF!</definedName>
    <definedName name="Ref_51" localSheetId="1">'[3]Package Phasing(M)'!$E$3090</definedName>
    <definedName name="Ref_51">#REF!</definedName>
    <definedName name="Ref_52" localSheetId="1">[3]COC!$D$37</definedName>
    <definedName name="Ref_52">#REF!</definedName>
    <definedName name="Ref_58" localSheetId="1">[3]Definition1!$C$46</definedName>
    <definedName name="Ref_58">#REF!</definedName>
    <definedName name="Ref_Date" localSheetId="1">[3]Calc!$E$2</definedName>
    <definedName name="Ref_Date">#REF!</definedName>
    <definedName name="Ress" localSheetId="1">#REF!</definedName>
    <definedName name="Ress">#REF!</definedName>
    <definedName name="rrrr" localSheetId="4">#REF!</definedName>
    <definedName name="rrrr" localSheetId="1">#REF!</definedName>
    <definedName name="rrrr">#REF!</definedName>
    <definedName name="Rwvu.all." localSheetId="4" hidden="1">#REF!,#REF!</definedName>
    <definedName name="Rwvu.all." localSheetId="1" hidden="1">#REF!,#REF!</definedName>
    <definedName name="Rwvu.all." hidden="1">#REF!,#REF!</definedName>
    <definedName name="Rwvu.prices." localSheetId="1" hidden="1">#REF!,#REF!</definedName>
    <definedName name="Rwvu.prices." hidden="1">#REF!,#REF!</definedName>
    <definedName name="Rwvu.summary." localSheetId="1" hidden="1">#REF!</definedName>
    <definedName name="Rwvu.summary." hidden="1">#REF!</definedName>
    <definedName name="Schedule1_Total" localSheetId="1">'[5]Sch. 1. SOW Abroad '!$T$181</definedName>
    <definedName name="Schedule1_Total">#REF!</definedName>
    <definedName name="Schedule2_Total" localSheetId="1">'[5]Sch. 2.  SOW Local'!$G$178</definedName>
    <definedName name="Schedule2_Total">#REF!</definedName>
    <definedName name="Schedule3_Total" localSheetId="1">'[5]Sch. 3. Design Services'!$J$56</definedName>
    <definedName name="Schedule3_Total">#REF!</definedName>
    <definedName name="Schedule4_Total" localSheetId="1">'[5]Sch. 4. Install &amp; Other'!$J$232</definedName>
    <definedName name="Schedule4_Total">#REF!</definedName>
    <definedName name="SCOPE_OF_SUPPLY___RESPONSIBILITIES" localSheetId="1">#REF!</definedName>
    <definedName name="SCOPE_OF_SUPPLY___RESPONSIBILITIES">#REF!</definedName>
    <definedName name="ScSupRes" localSheetId="1">#REF!</definedName>
    <definedName name="ScSupRes">#REF!</definedName>
    <definedName name="Section_ID" localSheetId="1">#REF!</definedName>
    <definedName name="Section_ID">#REF!</definedName>
    <definedName name="Security_System_C" localSheetId="1">'[5]Sch. 1. SOW Abroad '!$T$170+'[5]Sch. 2.  SOW Local'!$G$167</definedName>
    <definedName name="Security_System_C">#REF!+#REF!</definedName>
    <definedName name="Seeeet" localSheetId="1">#REF!</definedName>
    <definedName name="Seeeet">#REF!</definedName>
    <definedName name="Select_Currency" localSheetId="1">#REF!</definedName>
    <definedName name="Select_Currency">#REF!</definedName>
    <definedName name="SHE" localSheetId="1">[1]M!#REF!</definedName>
    <definedName name="SHE">#REF!</definedName>
    <definedName name="_xlnm.Sheet_Title" localSheetId="1">'[8]AT COMPLETION'!#REF!</definedName>
    <definedName name="_xlnm.Sheet_Title">#REF!</definedName>
    <definedName name="Sheets" localSheetId="1">[3]Definition1!$H$10:$H$22</definedName>
    <definedName name="Sheets">#REF!</definedName>
    <definedName name="Siemens">#REF!</definedName>
    <definedName name="solver_adj" localSheetId="1"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1"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#REF!</definedName>
    <definedName name="Sortall" localSheetId="1">#REF!</definedName>
    <definedName name="Sortall">#REF!</definedName>
    <definedName name="Source3" localSheetId="1">'[8]AT COMPLETION'!#REF!</definedName>
    <definedName name="Source3">#REF!</definedName>
    <definedName name="Source4" localSheetId="1">'[8]AT COMPLETION'!#REF!</definedName>
    <definedName name="Source4">#REF!</definedName>
    <definedName name="Spares_Cost" localSheetId="1">'[5]Sch. 5. Spares'!$J$110</definedName>
    <definedName name="Spares_Cost">#REF!</definedName>
    <definedName name="SR">#REF!</definedName>
    <definedName name="SSS" localSheetId="1">[1]S!#REF!</definedName>
    <definedName name="SSS">#REF!</definedName>
    <definedName name="StartDate">DATE(1900,1,1)</definedName>
    <definedName name="Status" localSheetId="1">'[3]Package Phasing(M)'!$C$8:$C$440</definedName>
    <definedName name="Status">#REF!</definedName>
    <definedName name="SUB" localSheetId="1" hidden="1">#REF!</definedName>
    <definedName name="SUB" hidden="1">#REF!</definedName>
    <definedName name="SumFixEnd" localSheetId="1">#REF!</definedName>
    <definedName name="SumFixEnd">#REF!</definedName>
    <definedName name="Swvu.all." localSheetId="1" hidden="1">#REF!</definedName>
    <definedName name="Swvu.all." hidden="1">#REF!</definedName>
    <definedName name="Swvu.prices." localSheetId="1" hidden="1">#REF!</definedName>
    <definedName name="Swvu.prices." hidden="1">#REF!</definedName>
    <definedName name="Swvu.summary." localSheetId="1" hidden="1">#REF!</definedName>
    <definedName name="Swvu.summary." hidden="1">#REF!</definedName>
    <definedName name="SXXX" localSheetId="1">'[1]10'!$F$71:$F$122</definedName>
    <definedName name="SXXX">#REF!</definedName>
    <definedName name="Test_Commission_Costs" localSheetId="1">'[5]Sch. 4. Install &amp; Other'!$J$198</definedName>
    <definedName name="Test_Commission_Costs">#REF!</definedName>
    <definedName name="thousand_1">1000</definedName>
    <definedName name="Total_Monthly" localSheetId="1">'[3]Total Cost(M)'!#REF!</definedName>
    <definedName name="Total_Monthly">#REF!</definedName>
    <definedName name="Training_Costs" localSheetId="1">'[5]Sch. 4. Install &amp; Other'!$J$211</definedName>
    <definedName name="Training_Costs">#REF!</definedName>
    <definedName name="Transport_Costs" localSheetId="1">'[5]Sch. 4. Install &amp; Other'!$J$214</definedName>
    <definedName name="Transport_Costs">#REF!</definedName>
    <definedName name="Txdata" localSheetId="1">#REF!</definedName>
    <definedName name="Txdata">#REF!</definedName>
    <definedName name="Txdataall" localSheetId="1">#REF!</definedName>
    <definedName name="Txdataall">#REF!</definedName>
    <definedName name="unprot4" localSheetId="4">'CPA Formula'!unprot4</definedName>
    <definedName name="unprot4" localSheetId="1">PREAMBLE!unprot4</definedName>
    <definedName name="unprot4" localSheetId="2">'Price Schedule  (2)'!unprot4</definedName>
    <definedName name="unprot4">[0]!unprot4</definedName>
    <definedName name="update2" localSheetId="4">'CPA Formula'!update2</definedName>
    <definedName name="update2" localSheetId="1">PREAMBLE!update2</definedName>
    <definedName name="update2" localSheetId="2">'Price Schedule  (2)'!update2</definedName>
    <definedName name="update2">[0]!update2</definedName>
    <definedName name="VI" localSheetId="1">#REF!</definedName>
    <definedName name="VI">#REF!</definedName>
    <definedName name="wvu.all."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X_Rates">#REF!</definedName>
    <definedName name="Year_End" localSheetId="1">'[3]Econ(yearly)'!$C$3:$V$3</definedName>
    <definedName name="Year_End">#REF!</definedName>
    <definedName name="Year_Start" localSheetId="1">'[3]Econ(yearly)'!$C$2:$V$2</definedName>
    <definedName name="Year_Start">#REF!</definedName>
    <definedName name="Years" localSheetId="1">'[3]Econ(yearly)'!$C$6:$V$6</definedName>
    <definedName name="Years">#REF!</definedName>
    <definedName name="Z_07E28E77_F6FA_11D1_8C51_444553540000_.wvu.Cols" localSheetId="1" hidden="1">#REF!,#REF!</definedName>
    <definedName name="Z_07E28E77_F6FA_11D1_8C51_444553540000_.wvu.Cols" hidden="1">#REF!,#REF!</definedName>
    <definedName name="Z_07E28E80_F6FA_11D1_8C51_444553540000_.wvu.Cols" localSheetId="1" hidden="1">#REF!,#REF!</definedName>
    <definedName name="Z_07E28E80_F6FA_11D1_8C51_444553540000_.wvu.Cols" hidden="1">#REF!,#REF!</definedName>
    <definedName name="Z_07E28E85_F6FA_11D1_8C51_444553540000_.wvu.Cols" localSheetId="1" hidden="1">#REF!</definedName>
    <definedName name="Z_07E28E85_F6FA_11D1_8C51_444553540000_.wvu.Cols" hidden="1">#REF!</definedName>
    <definedName name="Z_0F778F74_F6F1_11D1_8C51_444553540000_.wvu.Cols" localSheetId="1" hidden="1">#REF!,#REF!</definedName>
    <definedName name="Z_0F778F74_F6F1_11D1_8C51_444553540000_.wvu.Cols" hidden="1">#REF!,#REF!</definedName>
    <definedName name="Z_0F778F7D_F6F1_11D1_8C51_444553540000_.wvu.Cols" localSheetId="1" hidden="1">#REF!,#REF!</definedName>
    <definedName name="Z_0F778F7D_F6F1_11D1_8C51_444553540000_.wvu.Cols" hidden="1">#REF!,#REF!</definedName>
    <definedName name="Z_0F778F82_F6F1_11D1_8C51_444553540000_.wvu.Cols" localSheetId="1" hidden="1">#REF!</definedName>
    <definedName name="Z_0F778F82_F6F1_11D1_8C51_444553540000_.wvu.Cols" hidden="1">#REF!</definedName>
    <definedName name="Z_1BB37995_F9EC_11D1_8C51_444553540000_.wvu.Cols" localSheetId="1" hidden="1">#REF!,#REF!</definedName>
    <definedName name="Z_1BB37995_F9EC_11D1_8C51_444553540000_.wvu.Cols" hidden="1">#REF!,#REF!</definedName>
    <definedName name="Z_1BB3799E_F9EC_11D1_8C51_444553540000_.wvu.Cols" localSheetId="1" hidden="1">#REF!,#REF!</definedName>
    <definedName name="Z_1BB3799E_F9EC_11D1_8C51_444553540000_.wvu.Cols" hidden="1">#REF!,#REF!</definedName>
    <definedName name="Z_1BB379A3_F9EC_11D1_8C51_444553540000_.wvu.Cols" localSheetId="1" hidden="1">#REF!</definedName>
    <definedName name="Z_1BB379A3_F9EC_11D1_8C51_444553540000_.wvu.Cols" hidden="1">#REF!</definedName>
    <definedName name="Z_1C8D1AB5_F70D_11D1_8C51_444553540000_.wvu.Cols" localSheetId="1" hidden="1">#REF!,#REF!</definedName>
    <definedName name="Z_1C8D1AB5_F70D_11D1_8C51_444553540000_.wvu.Cols" hidden="1">#REF!,#REF!</definedName>
    <definedName name="Z_1C8D1ABE_F70D_11D1_8C51_444553540000_.wvu.Cols" localSheetId="1" hidden="1">#REF!,#REF!</definedName>
    <definedName name="Z_1C8D1ABE_F70D_11D1_8C51_444553540000_.wvu.Cols" hidden="1">#REF!,#REF!</definedName>
    <definedName name="Z_1C8D1AC3_F70D_11D1_8C51_444553540000_.wvu.Cols" localSheetId="1" hidden="1">#REF!</definedName>
    <definedName name="Z_1C8D1AC3_F70D_11D1_8C51_444553540000_.wvu.Cols" hidden="1">#REF!</definedName>
    <definedName name="Z_201040E3_EFFE_11D1_A0B0_00A0246C5A5D_.wvu.Cols" localSheetId="1" hidden="1">#REF!,#REF!</definedName>
    <definedName name="Z_201040E3_EFFE_11D1_A0B0_00A0246C5A5D_.wvu.Cols" hidden="1">#REF!,#REF!</definedName>
    <definedName name="Z_201040EC_EFFE_11D1_A0B0_00A0246C5A5D_.wvu.Cols" localSheetId="1" hidden="1">#REF!,#REF!</definedName>
    <definedName name="Z_201040EC_EFFE_11D1_A0B0_00A0246C5A5D_.wvu.Cols" hidden="1">#REF!,#REF!</definedName>
    <definedName name="Z_201040F1_EFFE_11D1_A0B0_00A0246C5A5D_.wvu.Cols" localSheetId="1" hidden="1">#REF!</definedName>
    <definedName name="Z_201040F1_EFFE_11D1_A0B0_00A0246C5A5D_.wvu.Cols" hidden="1">#REF!</definedName>
    <definedName name="Z_2F9A8219_FAB3_11D1_8C51_444553540000_.wvu.Cols" localSheetId="1" hidden="1">#REF!,#REF!</definedName>
    <definedName name="Z_2F9A8219_FAB3_11D1_8C51_444553540000_.wvu.Cols" hidden="1">#REF!,#REF!</definedName>
    <definedName name="Z_2F9A8222_FAB3_11D1_8C51_444553540000_.wvu.Cols" localSheetId="1" hidden="1">#REF!,#REF!</definedName>
    <definedName name="Z_2F9A8222_FAB3_11D1_8C51_444553540000_.wvu.Cols" hidden="1">#REF!,#REF!</definedName>
    <definedName name="Z_2F9A8227_FAB3_11D1_8C51_444553540000_.wvu.Cols" localSheetId="1" hidden="1">#REF!</definedName>
    <definedName name="Z_2F9A8227_FAB3_11D1_8C51_444553540000_.wvu.Cols" hidden="1">#REF!</definedName>
    <definedName name="Z_36EC52B6_F657_11D1_8C51_444553540000_.wvu.Cols" localSheetId="1" hidden="1">#REF!,#REF!</definedName>
    <definedName name="Z_36EC52B6_F657_11D1_8C51_444553540000_.wvu.Cols" hidden="1">#REF!,#REF!</definedName>
    <definedName name="Z_36EC52C0_F657_11D1_8C51_444553540000_.wvu.Cols" localSheetId="1" hidden="1">#REF!,#REF!</definedName>
    <definedName name="Z_36EC52C0_F657_11D1_8C51_444553540000_.wvu.Cols" hidden="1">#REF!,#REF!</definedName>
    <definedName name="Z_36EC52C6_F657_11D1_8C51_444553540000_.wvu.Cols" localSheetId="1" hidden="1">#REF!</definedName>
    <definedName name="Z_36EC52C6_F657_11D1_8C51_444553540000_.wvu.Cols" hidden="1">#REF!</definedName>
    <definedName name="Z_42D42DD2_F3CA_11D1_8C51_444553540000_.wvu.Cols" localSheetId="1" hidden="1">#REF!,#REF!</definedName>
    <definedName name="Z_42D42DD2_F3CA_11D1_8C51_444553540000_.wvu.Cols" hidden="1">#REF!,#REF!</definedName>
    <definedName name="Z_42D42DDB_F3CA_11D1_8C51_444553540000_.wvu.Cols" localSheetId="1" hidden="1">#REF!,#REF!</definedName>
    <definedName name="Z_42D42DDB_F3CA_11D1_8C51_444553540000_.wvu.Cols" hidden="1">#REF!,#REF!</definedName>
    <definedName name="Z_42D42DE0_F3CA_11D1_8C51_444553540000_.wvu.Cols" localSheetId="1" hidden="1">#REF!</definedName>
    <definedName name="Z_42D42DE0_F3CA_11D1_8C51_444553540000_.wvu.Cols" hidden="1">#REF!</definedName>
    <definedName name="Z_5488E252_F3A7_11D1_8C51_444553540000_.wvu.Cols" localSheetId="1" hidden="1">#REF!,#REF!</definedName>
    <definedName name="Z_5488E252_F3A7_11D1_8C51_444553540000_.wvu.Cols" hidden="1">#REF!,#REF!</definedName>
    <definedName name="Z_5488E25B_F3A7_11D1_8C51_444553540000_.wvu.Cols" localSheetId="1" hidden="1">#REF!,#REF!</definedName>
    <definedName name="Z_5488E25B_F3A7_11D1_8C51_444553540000_.wvu.Cols" hidden="1">#REF!,#REF!</definedName>
    <definedName name="Z_5488E260_F3A7_11D1_8C51_444553540000_.wvu.Cols" localSheetId="1" hidden="1">#REF!</definedName>
    <definedName name="Z_5488E260_F3A7_11D1_8C51_444553540000_.wvu.Cols" hidden="1">#REF!</definedName>
    <definedName name="Z_57011824_F624_11D1_8C51_444553540000_.wvu.Cols" localSheetId="1" hidden="1">#REF!,#REF!</definedName>
    <definedName name="Z_57011824_F624_11D1_8C51_444553540000_.wvu.Cols" hidden="1">#REF!,#REF!</definedName>
    <definedName name="Z_5701182E_F624_11D1_8C51_444553540000_.wvu.Cols" localSheetId="1" hidden="1">#REF!,#REF!</definedName>
    <definedName name="Z_5701182E_F624_11D1_8C51_444553540000_.wvu.Cols" hidden="1">#REF!,#REF!</definedName>
    <definedName name="Z_57011834_F624_11D1_8C51_444553540000_.wvu.Cols" localSheetId="1" hidden="1">#REF!</definedName>
    <definedName name="Z_57011834_F624_11D1_8C51_444553540000_.wvu.Cols" hidden="1">#REF!</definedName>
    <definedName name="Z_7C7048D6_F613_11D1_8C51_444553540000_.wvu.Cols" localSheetId="1" hidden="1">#REF!,#REF!</definedName>
    <definedName name="Z_7C7048D6_F613_11D1_8C51_444553540000_.wvu.Cols" hidden="1">#REF!,#REF!</definedName>
    <definedName name="Z_7C7048E0_F613_11D1_8C51_444553540000_.wvu.Cols" localSheetId="1" hidden="1">#REF!,#REF!</definedName>
    <definedName name="Z_7C7048E0_F613_11D1_8C51_444553540000_.wvu.Cols" hidden="1">#REF!,#REF!</definedName>
    <definedName name="Z_7C7048E6_F613_11D1_8C51_444553540000_.wvu.Cols" localSheetId="1" hidden="1">#REF!</definedName>
    <definedName name="Z_7C7048E6_F613_11D1_8C51_444553540000_.wvu.Cols" hidden="1">#REF!</definedName>
    <definedName name="Z_7E471015_F886_4CEF_8F92_8BFCAA9D88FA_.wvu.PrintArea" localSheetId="0" hidden="1">Cover!$A$1:$D$30</definedName>
    <definedName name="Z_88CD029A_F928_11D1_8C51_444553540000_.wvu.Cols" localSheetId="1" hidden="1">#REF!,#REF!</definedName>
    <definedName name="Z_88CD029A_F928_11D1_8C51_444553540000_.wvu.Cols" hidden="1">#REF!,#REF!</definedName>
    <definedName name="Z_88CD02A3_F928_11D1_8C51_444553540000_.wvu.Cols" localSheetId="1" hidden="1">#REF!,#REF!</definedName>
    <definedName name="Z_88CD02A3_F928_11D1_8C51_444553540000_.wvu.Cols" hidden="1">#REF!,#REF!</definedName>
    <definedName name="Z_88CD02A8_F928_11D1_8C51_444553540000_.wvu.Cols" localSheetId="1" hidden="1">#REF!</definedName>
    <definedName name="Z_88CD02A8_F928_11D1_8C51_444553540000_.wvu.Cols" hidden="1">#REF!</definedName>
    <definedName name="Z_96929736_F6C3_11D1_8C51_444553540000_.wvu.Cols" localSheetId="1" hidden="1">#REF!,#REF!</definedName>
    <definedName name="Z_96929736_F6C3_11D1_8C51_444553540000_.wvu.Cols" hidden="1">#REF!,#REF!</definedName>
    <definedName name="Z_96929740_F6C3_11D1_8C51_444553540000_.wvu.Cols" localSheetId="1" hidden="1">#REF!,#REF!</definedName>
    <definedName name="Z_96929740_F6C3_11D1_8C51_444553540000_.wvu.Cols" hidden="1">#REF!,#REF!</definedName>
    <definedName name="Z_96929746_F6C3_11D1_8C51_444553540000_.wvu.Cols" localSheetId="1" hidden="1">#REF!</definedName>
    <definedName name="Z_96929746_F6C3_11D1_8C51_444553540000_.wvu.Cols" hidden="1">#REF!</definedName>
    <definedName name="Z_98F27197_11A4_11D2_8C51_444553540000_.wvu.Cols" localSheetId="1" hidden="1">#REF!,#REF!</definedName>
    <definedName name="Z_98F27197_11A4_11D2_8C51_444553540000_.wvu.Cols" hidden="1">#REF!,#REF!</definedName>
    <definedName name="Z_98F271A0_11A4_11D2_8C51_444553540000_.wvu.Cols" localSheetId="1" hidden="1">#REF!,#REF!</definedName>
    <definedName name="Z_98F271A0_11A4_11D2_8C51_444553540000_.wvu.Cols" hidden="1">#REF!,#REF!</definedName>
    <definedName name="Z_98F271A5_11A4_11D2_8C51_444553540000_.wvu.Cols" localSheetId="1" hidden="1">#REF!</definedName>
    <definedName name="Z_98F271A5_11A4_11D2_8C51_444553540000_.wvu.Cols" hidden="1">#REF!</definedName>
    <definedName name="Z_AD5D9037_FB84_11D1_8C51_444553540000_.wvu.Cols" localSheetId="1" hidden="1">#REF!,#REF!</definedName>
    <definedName name="Z_AD5D9037_FB84_11D1_8C51_444553540000_.wvu.Cols" hidden="1">#REF!,#REF!</definedName>
    <definedName name="Z_AD5D9040_FB84_11D1_8C51_444553540000_.wvu.Cols" localSheetId="1" hidden="1">#REF!,#REF!</definedName>
    <definedName name="Z_AD5D9040_FB84_11D1_8C51_444553540000_.wvu.Cols" hidden="1">#REF!,#REF!</definedName>
    <definedName name="Z_AD5D9045_FB84_11D1_8C51_444553540000_.wvu.Cols" localSheetId="1" hidden="1">#REF!</definedName>
    <definedName name="Z_AD5D9045_FB84_11D1_8C51_444553540000_.wvu.Cols" hidden="1">#REF!</definedName>
    <definedName name="Z_ADC94474_F55C_11D1_8C51_444553540000_.wvu.Cols" localSheetId="1" hidden="1">#REF!,#REF!</definedName>
    <definedName name="Z_ADC94474_F55C_11D1_8C51_444553540000_.wvu.Cols" hidden="1">#REF!,#REF!</definedName>
    <definedName name="Z_ADC9447D_F55C_11D1_8C51_444553540000_.wvu.Cols" localSheetId="1" hidden="1">#REF!,#REF!</definedName>
    <definedName name="Z_ADC9447D_F55C_11D1_8C51_444553540000_.wvu.Cols" hidden="1">#REF!,#REF!</definedName>
    <definedName name="Z_ADC94482_F55C_11D1_8C51_444553540000_.wvu.Cols" localSheetId="1" hidden="1">#REF!</definedName>
    <definedName name="Z_ADC94482_F55C_11D1_8C51_444553540000_.wvu.Cols" hidden="1">#REF!</definedName>
    <definedName name="Z_C772F4DA_F46C_11D1_8C51_444553540000_.wvu.Cols" localSheetId="1" hidden="1">#REF!,#REF!</definedName>
    <definedName name="Z_C772F4DA_F46C_11D1_8C51_444553540000_.wvu.Cols" hidden="1">#REF!,#REF!</definedName>
    <definedName name="Z_C772F4E3_F46C_11D1_8C51_444553540000_.wvu.Cols" localSheetId="1" hidden="1">#REF!,#REF!</definedName>
    <definedName name="Z_C772F4E3_F46C_11D1_8C51_444553540000_.wvu.Cols" hidden="1">#REF!,#REF!</definedName>
    <definedName name="Z_C772F4E8_F46C_11D1_8C51_444553540000_.wvu.Cols" localSheetId="1" hidden="1">#REF!</definedName>
    <definedName name="Z_C772F4E8_F46C_11D1_8C51_444553540000_.wvu.Cols" hidden="1">#REF!</definedName>
    <definedName name="Z_DD23A3E7_1197_11D2_8C51_444553540000_.wvu.Cols" localSheetId="1" hidden="1">#REF!,#REF!</definedName>
    <definedName name="Z_DD23A3E7_1197_11D2_8C51_444553540000_.wvu.Cols" hidden="1">#REF!,#REF!</definedName>
    <definedName name="Z_DD23A3F0_1197_11D2_8C51_444553540000_.wvu.Cols" localSheetId="1" hidden="1">#REF!,#REF!</definedName>
    <definedName name="Z_DD23A3F0_1197_11D2_8C51_444553540000_.wvu.Cols" hidden="1">#REF!,#REF!</definedName>
    <definedName name="Z_DD23A3F5_1197_11D2_8C51_444553540000_.wvu.Cols" localSheetId="1" hidden="1">#REF!</definedName>
    <definedName name="Z_DD23A3F5_1197_11D2_8C51_444553540000_.wvu.Cols" hidden="1">#REF!</definedName>
    <definedName name="Z_E1908297_FB98_11D1_8C51_444553540000_.wvu.Cols" localSheetId="1" hidden="1">#REF!,#REF!</definedName>
    <definedName name="Z_E1908297_FB98_11D1_8C51_444553540000_.wvu.Cols" hidden="1">#REF!,#REF!</definedName>
    <definedName name="Z_E19082A0_FB98_11D1_8C51_444553540000_.wvu.Cols" localSheetId="1" hidden="1">#REF!,#REF!</definedName>
    <definedName name="Z_E19082A0_FB98_11D1_8C51_444553540000_.wvu.Cols" hidden="1">#REF!,#REF!</definedName>
    <definedName name="Z_E19082A5_FB98_11D1_8C51_444553540000_.wvu.Cols" localSheetId="1" hidden="1">#REF!</definedName>
    <definedName name="Z_E19082A5_FB98_11D1_8C51_444553540000_.wvu.Cols" hidden="1">#REF!</definedName>
    <definedName name="Z_E23C3916_F64C_11D1_8C51_444553540000_.wvu.Cols" localSheetId="1" hidden="1">#REF!,#REF!</definedName>
    <definedName name="Z_E23C3916_F64C_11D1_8C51_444553540000_.wvu.Cols" hidden="1">#REF!,#REF!</definedName>
    <definedName name="Z_E23C3920_F64C_11D1_8C51_444553540000_.wvu.Cols" localSheetId="1" hidden="1">#REF!,#REF!</definedName>
    <definedName name="Z_E23C3920_F64C_11D1_8C51_444553540000_.wvu.Cols" hidden="1">#REF!,#REF!</definedName>
    <definedName name="Z_E23C3926_F64C_11D1_8C51_444553540000_.wvu.Cols" localSheetId="1" hidden="1">#REF!</definedName>
    <definedName name="Z_E23C3926_F64C_11D1_8C51_444553540000_.wvu.Cols" hidden="1">#REF!</definedName>
    <definedName name="Z_E23C3926_F64C_11D1_8C51_444553540000_.wvu.Rows" localSheetId="1" hidden="1">#REF!</definedName>
    <definedName name="Z_E23C3926_F64C_11D1_8C51_444553540000_.wvu.Rows" hidden="1">#REF!</definedName>
    <definedName name="Z_E8CCF8DA_448C_4BFC_A033_A4EE9B526133_.wvu.PrintArea" localSheetId="0" hidden="1">Cover!$A$1:$D$30</definedName>
    <definedName name="Z_E9F13515_FA03_11D1_8C51_444553540000_.wvu.Cols" localSheetId="1" hidden="1">#REF!,#REF!</definedName>
    <definedName name="Z_E9F13515_FA03_11D1_8C51_444553540000_.wvu.Cols" hidden="1">#REF!,#REF!</definedName>
    <definedName name="Z_E9F1351E_FA03_11D1_8C51_444553540000_.wvu.Cols" localSheetId="1" hidden="1">#REF!,#REF!</definedName>
    <definedName name="Z_E9F1351E_FA03_11D1_8C51_444553540000_.wvu.Cols" hidden="1">#REF!,#REF!</definedName>
    <definedName name="Z_E9F13523_FA03_11D1_8C51_444553540000_.wvu.Cols" localSheetId="1" hidden="1">#REF!</definedName>
    <definedName name="Z_E9F13523_FA03_11D1_8C51_444553540000_.wvu.Cols" hidden="1">#REF!</definedName>
    <definedName name="Z_F7CC403E_074D_11D2_8C51_444553540000_.wvu.Cols" localSheetId="1" hidden="1">#REF!,#REF!</definedName>
    <definedName name="Z_F7CC403E_074D_11D2_8C51_444553540000_.wvu.Cols" hidden="1">#REF!,#REF!</definedName>
    <definedName name="Z_F7CC4047_074D_11D2_8C51_444553540000_.wvu.Cols" localSheetId="1" hidden="1">#REF!,#REF!</definedName>
    <definedName name="Z_F7CC4047_074D_11D2_8C51_444553540000_.wvu.Cols" hidden="1">#REF!,#REF!</definedName>
    <definedName name="Z_F7CC404C_074D_11D2_8C51_444553540000_.wvu.Cols" localSheetId="1" hidden="1">#REF!</definedName>
    <definedName name="Z_F7CC404C_074D_11D2_8C51_444553540000_.wvu.Cols" hidden="1">#REF!</definedName>
    <definedName name="ZAR" localSheetId="1">'[11] Unit 1 Summary'!#REF!</definedName>
    <definedName name="ZAR">#REF!</definedName>
    <definedName name="エスカレ" localSheetId="1">'[11] Unit 1 Summary'!#REF!</definedName>
    <definedName name="エスカレ">#REF!</definedName>
    <definedName name="エンジ" localSheetId="1">'[11] Unit 1 Summary'!#REF!</definedName>
    <definedName name="エンジ">#REF!</definedName>
    <definedName name="コンテ" localSheetId="1">'[11] Unit 1 Summary'!#REF!</definedName>
    <definedName name="コンテ">#REF!</definedName>
    <definedName name="一般費" localSheetId="1">'[11] Unit 1 Summary'!#REF!</definedName>
    <definedName name="一般費">#REF!</definedName>
    <definedName name="据付計" localSheetId="1">'[11] Unit 1 Summary'!#REF!</definedName>
    <definedName name="据付計">#REF!</definedName>
    <definedName name="機器計" localSheetId="1">'[11] Unit 1 Summary'!#REF!</definedName>
    <definedName name="機器計">#REF!</definedName>
    <definedName name="輸送費" localSheetId="1">'[11] Unit 1 Summary'!#REF!</definedName>
    <definedName name="輸送費">#REF!</definedName>
    <definedName name="鉄骨" localSheetId="1">'[11] Unit 1 Summary'!#REF!</definedName>
    <definedName name="鉄骨">#REF!</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2" i="7" l="1"/>
  <c r="I51" i="7"/>
  <c r="I50" i="7"/>
  <c r="I49" i="7"/>
  <c r="I26" i="7"/>
  <c r="I25" i="7"/>
  <c r="I24" i="7"/>
  <c r="I22" i="7"/>
  <c r="I21" i="7"/>
  <c r="I20" i="7"/>
  <c r="I19" i="7"/>
  <c r="I18" i="7"/>
  <c r="I65" i="7"/>
  <c r="I64" i="7"/>
  <c r="I63" i="7"/>
  <c r="I62" i="7"/>
  <c r="I58" i="7"/>
  <c r="I57" i="7"/>
  <c r="I56" i="7"/>
  <c r="I55" i="7"/>
  <c r="I46" i="7"/>
  <c r="I45" i="7"/>
  <c r="I44" i="7"/>
  <c r="I41" i="7"/>
  <c r="I40" i="7"/>
  <c r="I39" i="7"/>
  <c r="I36" i="7"/>
  <c r="I35" i="7"/>
  <c r="I34" i="7"/>
  <c r="I31" i="7"/>
  <c r="I30" i="7"/>
  <c r="I29" i="7"/>
  <c r="I15" i="7"/>
  <c r="I14" i="7"/>
  <c r="I13" i="7"/>
  <c r="I12" i="7"/>
  <c r="N61" i="7"/>
  <c r="Q61" i="7"/>
  <c r="I11" i="7"/>
  <c r="N11" i="7"/>
  <c r="Q11" i="7"/>
  <c r="Q10" i="7"/>
  <c r="P10" i="7"/>
  <c r="N10" i="7"/>
  <c r="Q5" i="7"/>
  <c r="P5" i="7"/>
  <c r="N5" i="7"/>
  <c r="E2" i="6"/>
  <c r="C3" i="5"/>
  <c r="D2" i="5"/>
  <c r="C2" i="5"/>
  <c r="C3" i="4"/>
  <c r="D2" i="4"/>
  <c r="C2" i="4"/>
  <c r="B147" i="5"/>
  <c r="B136" i="5"/>
  <c r="B125" i="5"/>
  <c r="B114" i="5"/>
  <c r="B103" i="5"/>
  <c r="B92" i="5"/>
  <c r="B81" i="5"/>
  <c r="B70" i="5"/>
  <c r="B59" i="5"/>
  <c r="B48" i="5"/>
  <c r="C18" i="5"/>
  <c r="C17" i="5"/>
  <c r="C16" i="5"/>
  <c r="C15" i="5"/>
  <c r="C14" i="5"/>
  <c r="C13" i="5"/>
</calcChain>
</file>

<file path=xl/sharedStrings.xml><?xml version="1.0" encoding="utf-8"?>
<sst xmlns="http://schemas.openxmlformats.org/spreadsheetml/2006/main" count="584" uniqueCount="268">
  <si>
    <t>Item No</t>
  </si>
  <si>
    <t>Total</t>
  </si>
  <si>
    <t xml:space="preserve">Currency </t>
  </si>
  <si>
    <t>ZAR</t>
  </si>
  <si>
    <t>USD</t>
  </si>
  <si>
    <t>Exchange rate</t>
  </si>
  <si>
    <t>Rate/Hour (ZAR)</t>
  </si>
  <si>
    <t>Flights</t>
  </si>
  <si>
    <t>Accommodation</t>
  </si>
  <si>
    <t>Car Hire / Kms claims</t>
  </si>
  <si>
    <t>Total Travel</t>
  </si>
  <si>
    <t>Number of resources</t>
  </si>
  <si>
    <t>EUR</t>
  </si>
  <si>
    <t>JPY</t>
  </si>
  <si>
    <t>GBP</t>
  </si>
  <si>
    <t>Rates and Fees</t>
  </si>
  <si>
    <t>Rate (Currency)</t>
  </si>
  <si>
    <t>Number of Hours</t>
  </si>
  <si>
    <t>Travel</t>
  </si>
  <si>
    <t>Activity / Staff Category</t>
  </si>
  <si>
    <t>CPA                         (specify table)</t>
  </si>
  <si>
    <t>A</t>
  </si>
  <si>
    <t>PRICING INFORMATION</t>
  </si>
  <si>
    <t>REQUEST FOR BIDS</t>
  </si>
  <si>
    <t>RFB NO.</t>
  </si>
  <si>
    <t xml:space="preserve">BIDDER’S NAME:  </t>
  </si>
  <si>
    <t>DATE :</t>
  </si>
  <si>
    <t>SIGNATURE :</t>
  </si>
  <si>
    <t>DESIGNATION :</t>
  </si>
  <si>
    <t>RFB No.</t>
  </si>
  <si>
    <t>BIDDER'S NAME:</t>
  </si>
  <si>
    <t xml:space="preserve">PREAMBLE TO PRICE SCHEDULE </t>
  </si>
  <si>
    <t>SCOPE GENERALLY</t>
  </si>
  <si>
    <t>DOCUMENTS SHALL BE MUTUALLY SELF EXPLANATORY</t>
  </si>
  <si>
    <t>PRICES SHALL BE COMPREHENSIVE</t>
  </si>
  <si>
    <t>ERRORS</t>
  </si>
  <si>
    <t>VALUE ADDED TAX</t>
  </si>
  <si>
    <t>INSURANCE</t>
  </si>
  <si>
    <t>CONTRACT PRICE ADJUSTMENTS</t>
  </si>
  <si>
    <t xml:space="preserve">The Contractor shall propose CPA formula on the attached CPA template provided. </t>
  </si>
  <si>
    <t>CURRENCY RATE OF EXCHANGE</t>
  </si>
  <si>
    <t>This sheet is required to be completed by the BIDDER with the "Exchange Rates" in terms of Eskom's BID requirements</t>
  </si>
  <si>
    <t>5.1.4 EXCHANGE RATES FOR MULTIPLE CURRENCIES</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</si>
  <si>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</si>
  <si>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</si>
  <si>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</si>
  <si>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</si>
  <si>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</si>
  <si>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</si>
  <si>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</si>
  <si>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 </t>
  </si>
  <si>
    <t>EXCHANGE RATES PUBLISHED BY SARB</t>
  </si>
  <si>
    <t>NB: Tenderers must submit proof of the SARB rate (s) of exchange used.</t>
  </si>
  <si>
    <t>Date for which the rates are published :</t>
  </si>
  <si>
    <t>Date to be inserted in the following format: Day, Month and Year.
Must be the SARB rate at 12:00 on day of advertisement of bid</t>
  </si>
  <si>
    <t>No</t>
  </si>
  <si>
    <t>Currency Description</t>
  </si>
  <si>
    <t>Code</t>
  </si>
  <si>
    <t>Exchange Rate
Currency 1,00 = R Amount</t>
  </si>
  <si>
    <t>Payment Method 1a, 1b or 2</t>
  </si>
  <si>
    <t>Source</t>
  </si>
  <si>
    <t>South African Rand</t>
  </si>
  <si>
    <t>Australian Dollar</t>
  </si>
  <si>
    <t>AUD</t>
  </si>
  <si>
    <t>Canadian Dollar</t>
  </si>
  <si>
    <t>CAN</t>
  </si>
  <si>
    <t>Swiss Franc</t>
  </si>
  <si>
    <t>CHF</t>
  </si>
  <si>
    <t>Danish Krone</t>
  </si>
  <si>
    <t>DKK</t>
  </si>
  <si>
    <t>European Currency</t>
  </si>
  <si>
    <t>British Pound</t>
  </si>
  <si>
    <t>Hong Kong Dollar</t>
  </si>
  <si>
    <t>HKD</t>
  </si>
  <si>
    <t>Japanese Yen</t>
  </si>
  <si>
    <t>Norwegian Krone</t>
  </si>
  <si>
    <t>NOK</t>
  </si>
  <si>
    <t>New Zealand Dollar</t>
  </si>
  <si>
    <t>NZD</t>
  </si>
  <si>
    <t>Swedish Krone</t>
  </si>
  <si>
    <t>SEK</t>
  </si>
  <si>
    <t>Singapore Dollar</t>
  </si>
  <si>
    <t>SGD</t>
  </si>
  <si>
    <t>United States Dollar</t>
  </si>
  <si>
    <t>5.1.2 CONTRACT PRICE ADJUSTMENT (CPA) FOR INFLATION</t>
  </si>
  <si>
    <t>No.</t>
  </si>
  <si>
    <t>Formula Code</t>
  </si>
  <si>
    <t>Summary of the description of the Tenderer's Formulae</t>
  </si>
  <si>
    <t>Fixed</t>
  </si>
  <si>
    <t xml:space="preserve">Firm and Fixed </t>
  </si>
  <si>
    <r>
      <t>Prices are 100 % fixed and firm. CPA is not applicable</t>
    </r>
    <r>
      <rPr>
        <sz val="10"/>
        <color indexed="10"/>
        <rFont val="Arial"/>
        <family val="2"/>
      </rPr>
      <t xml:space="preserve">. </t>
    </r>
    <r>
      <rPr>
        <b/>
        <sz val="10"/>
        <color indexed="10"/>
        <rFont val="Arial"/>
        <family val="2"/>
      </rPr>
      <t/>
    </r>
  </si>
  <si>
    <t>Tenderer's description of Formula A</t>
  </si>
  <si>
    <t>Type in the description of each formula in the tables below</t>
  </si>
  <si>
    <t>B</t>
  </si>
  <si>
    <t>Tenderer's description of Formula B</t>
  </si>
  <si>
    <t>C</t>
  </si>
  <si>
    <t>Tenderer's description of Formula C</t>
  </si>
  <si>
    <t>D</t>
  </si>
  <si>
    <t>E</t>
  </si>
  <si>
    <t>F</t>
  </si>
  <si>
    <t>G</t>
  </si>
  <si>
    <t>H</t>
  </si>
  <si>
    <t>I</t>
  </si>
  <si>
    <t>J</t>
  </si>
  <si>
    <t>SPECIFIC REQUIREMENTS</t>
  </si>
  <si>
    <t>Only Main Offer is to be submitted. Main offer tenderers are to fully comply with the requirements in the General Notes and CPA Formulae Notes below.</t>
  </si>
  <si>
    <t>No ALTERNATIVE offers are accepted.</t>
  </si>
  <si>
    <t>GENERAL NOTES :</t>
  </si>
  <si>
    <t>References to "indices" below mean "cost indices or reference prices".</t>
  </si>
  <si>
    <t>Where 5 year historical information must be provided as instructed below, internet address references which are accessible to the general public may be submitted by the Tenderer instead, with the specific electronic route and web page reflecting the applicable data.</t>
  </si>
  <si>
    <t xml:space="preserve">The worksheet  CPA Formula in 5.1.2. has to be populated by the tenderer (columns B - J), unless the tenderer’s prices are fixed and firm for the duration of the contract. Each CPA formula must add up to a total of 100%.  All columns are to be populated. No inhouse CPA indices may be used. Tenderers are to provide all requested information.CPA Formulae should represent cost breakdown of the goods/commodities/components/items being sourced.
</t>
  </si>
  <si>
    <r>
      <rPr>
        <b/>
        <sz val="12"/>
        <rFont val="Arial"/>
        <family val="2"/>
      </rPr>
      <t>CPA Formulae Codes</t>
    </r>
    <r>
      <rPr>
        <b/>
        <sz val="12"/>
        <color indexed="10"/>
        <rFont val="Arial"/>
        <family val="2"/>
      </rPr>
      <t xml:space="preserve"> Column N</t>
    </r>
    <r>
      <rPr>
        <b/>
        <sz val="12"/>
        <rFont val="Arial"/>
        <family val="2"/>
      </rPr>
      <t xml:space="preserve"> 5.1.1 Pricing is to be populated by the tenderer by selecting the respective drop down codes CPA formula as </t>
    </r>
    <r>
      <rPr>
        <sz val="12"/>
        <rFont val="Arial"/>
        <family val="2"/>
      </rPr>
      <t xml:space="preserve"> developed by Tenderer in </t>
    </r>
    <r>
      <rPr>
        <b/>
        <sz val="12"/>
        <rFont val="Arial"/>
        <family val="2"/>
      </rPr>
      <t>5.1.2 CPA formulae worksheet   (e.g. Formula A-J )</t>
    </r>
    <r>
      <rPr>
        <sz val="12"/>
        <rFont val="Arial"/>
        <family val="2"/>
      </rPr>
      <t xml:space="preserve"> then  the tenderer must populate their respective CPA formula in  5.1.2 CPA Formulae Worksheet. Codes and descriptions must be selected by the tenderer and inserted into each row of activity. </t>
    </r>
  </si>
  <si>
    <t>Prices will be fixed and firm for the first twelve (12) months after contract signing date and escalated on an annual basis based on the CPA formula agreed on with tenderer.</t>
  </si>
  <si>
    <t xml:space="preserve">The CPA escalation will be calculated as follows: latest index which is the latest available index at the end of each contractual year vs. the base index which is one month prior to tender closing date. </t>
  </si>
  <si>
    <t>CPA FORMULA NOTES :</t>
  </si>
  <si>
    <r>
      <rPr>
        <b/>
        <sz val="12"/>
        <rFont val="Arial"/>
        <family val="2"/>
      </rPr>
      <t>Proportions/weightings in CPA Formulae:</t>
    </r>
    <r>
      <rPr>
        <sz val="12"/>
        <rFont val="Arial"/>
        <family val="2"/>
      </rPr>
      <t xml:space="preserve"> The fixed portion of each formula, not subject to CPA, must be at least 15% but Tenderers may submit higher fixed portion percentages.  The other constituent indices and their proportions in each formula must be realistic and relative to the applicable work. The fixed portion and other proportions must add up to 100%.   </t>
    </r>
  </si>
  <si>
    <t>Formulae must be linked to independent cost indices or other benchmarks ("reference prices") and must be clearly and completely defined. The source must be a recognised and independent statistical publishing organisation.  The Tenderers' in-house indices may not be used.</t>
  </si>
  <si>
    <r>
      <rPr>
        <b/>
        <sz val="12"/>
        <rFont val="Arial"/>
        <family val="2"/>
      </rPr>
      <t>Local Price CPA:</t>
    </r>
    <r>
      <rPr>
        <sz val="12"/>
        <rFont val="Arial"/>
        <family val="2"/>
      </rPr>
      <t xml:space="preserve"> Where local indices other than those published by SEIFSA or Statistics SA are specified, the Tenderer must submit 5 years' of month by month historical data for such indices.  The Tenderer must ensure that indices are published and recommended by the source thereof as applicable to the work involved and that they are still in force/use and applicable at the date of submission of the tender. </t>
    </r>
  </si>
  <si>
    <r>
      <rPr>
        <b/>
        <sz val="12"/>
        <rFont val="Arial"/>
        <family val="2"/>
      </rPr>
      <t>CPA Base Date</t>
    </r>
    <r>
      <rPr>
        <sz val="12"/>
        <rFont val="Arial"/>
        <family val="2"/>
      </rPr>
      <t>: The CPA base date for calculating price movements will be the Base Date,</t>
    </r>
    <r>
      <rPr>
        <sz val="12"/>
        <color indexed="10"/>
        <rFont val="Arial"/>
        <family val="2"/>
      </rPr>
      <t xml:space="preserve"> </t>
    </r>
    <r>
      <rPr>
        <sz val="12"/>
        <rFont val="Arial"/>
        <family val="2"/>
      </rPr>
      <t xml:space="preserve">Month before Tender closes. For indices or reference prices published as at certain dates, and where such a date is not the Base Date, the latest date for which it is published before the Base Date will be considered as the Base Date index or reference price.  In instances where the figure or value is not as at the Base Date or considered as the Base Date Index or reference price as explained herein, the date, figure or value as well as the reason for the deviation must be clearly separately stated and must be realistic for purposes of CPA.  </t>
    </r>
  </si>
  <si>
    <r>
      <rPr>
        <b/>
        <sz val="12"/>
        <rFont val="Arial"/>
        <family val="2"/>
      </rPr>
      <t>Base Date Index :</t>
    </r>
    <r>
      <rPr>
        <sz val="12"/>
        <rFont val="Arial"/>
        <family val="2"/>
      </rPr>
      <t xml:space="preserve">   The base index or reference price must be inserted in the appropriate column.</t>
    </r>
  </si>
  <si>
    <t>Formula A</t>
  </si>
  <si>
    <t>Index Ref.</t>
  </si>
  <si>
    <t>Proportions / weightings for each index (refer note 1)</t>
  </si>
  <si>
    <t>Description / scope of index (e.g. Labour)</t>
  </si>
  <si>
    <t>Title/Definition : Linked to the index, e.g., Table C3, All hourly paid employees.  Must be completely defined</t>
  </si>
  <si>
    <t>Source/publisher of index (e.g. SEIFSA, StatsSA, LME)</t>
  </si>
  <si>
    <t>Base Month for CPA if not Base Date as defined (refer note 4)</t>
  </si>
  <si>
    <t>Base Date Index (refer note 5)</t>
  </si>
  <si>
    <t>Historical data provided (Yes or No- provide http link)</t>
  </si>
  <si>
    <t>yy/mm/dd</t>
  </si>
  <si>
    <t>A1</t>
  </si>
  <si>
    <t>A2</t>
  </si>
  <si>
    <t>A3</t>
  </si>
  <si>
    <t>A4</t>
  </si>
  <si>
    <t>A5</t>
  </si>
  <si>
    <t>A6</t>
  </si>
  <si>
    <t>Fixed 15% minimum not subject to CPA (0.150)</t>
  </si>
  <si>
    <t>This Total is to add up to 100% for each CPA formula submitted by tenderer</t>
  </si>
  <si>
    <t>Formula B</t>
  </si>
  <si>
    <t>Historical data provided (Yes or No- provide Internet address)</t>
  </si>
  <si>
    <t>B1</t>
  </si>
  <si>
    <t>B2</t>
  </si>
  <si>
    <t>B3</t>
  </si>
  <si>
    <t>B4</t>
  </si>
  <si>
    <t>B5</t>
  </si>
  <si>
    <t>B6</t>
  </si>
  <si>
    <t>Formula C</t>
  </si>
  <si>
    <t>C1</t>
  </si>
  <si>
    <t>C2</t>
  </si>
  <si>
    <t>C3</t>
  </si>
  <si>
    <t>C4</t>
  </si>
  <si>
    <t>C5</t>
  </si>
  <si>
    <t>C6</t>
  </si>
  <si>
    <t>Formula D</t>
  </si>
  <si>
    <t>Tenderer's description of Formula D</t>
  </si>
  <si>
    <t>D1</t>
  </si>
  <si>
    <t>D2</t>
  </si>
  <si>
    <t>D3</t>
  </si>
  <si>
    <t>D4</t>
  </si>
  <si>
    <t>D5</t>
  </si>
  <si>
    <t>D6</t>
  </si>
  <si>
    <t>Formula E</t>
  </si>
  <si>
    <t>Tenderer's description of Formula E</t>
  </si>
  <si>
    <t>E1</t>
  </si>
  <si>
    <t>E2</t>
  </si>
  <si>
    <t>E3</t>
  </si>
  <si>
    <t>E4</t>
  </si>
  <si>
    <t>E5</t>
  </si>
  <si>
    <t>E6</t>
  </si>
  <si>
    <t>Formula F</t>
  </si>
  <si>
    <t>Tenderer's description of Formula F</t>
  </si>
  <si>
    <t>F1</t>
  </si>
  <si>
    <t>F2</t>
  </si>
  <si>
    <t>F3</t>
  </si>
  <si>
    <t>F4</t>
  </si>
  <si>
    <t>F5</t>
  </si>
  <si>
    <t>F6</t>
  </si>
  <si>
    <t>Formula G</t>
  </si>
  <si>
    <t>Tenderer's description of Formula G</t>
  </si>
  <si>
    <t>G1</t>
  </si>
  <si>
    <t>G2</t>
  </si>
  <si>
    <t>G3</t>
  </si>
  <si>
    <t>G4</t>
  </si>
  <si>
    <t>G5</t>
  </si>
  <si>
    <t>G6</t>
  </si>
  <si>
    <t>Formula H</t>
  </si>
  <si>
    <t>Tenderer's description of Formula H</t>
  </si>
  <si>
    <t>H1</t>
  </si>
  <si>
    <t>H2</t>
  </si>
  <si>
    <t>H3</t>
  </si>
  <si>
    <t>H4</t>
  </si>
  <si>
    <t>H5</t>
  </si>
  <si>
    <t>H6</t>
  </si>
  <si>
    <t>Formula I</t>
  </si>
  <si>
    <t>Tenderer's description of Formula I</t>
  </si>
  <si>
    <t>I1</t>
  </si>
  <si>
    <t>I2</t>
  </si>
  <si>
    <t>I3</t>
  </si>
  <si>
    <t>I4</t>
  </si>
  <si>
    <t>I5</t>
  </si>
  <si>
    <t>I6</t>
  </si>
  <si>
    <t>Formula J</t>
  </si>
  <si>
    <t>Tenderer's description of Formula J</t>
  </si>
  <si>
    <t>J1</t>
  </si>
  <si>
    <t>J2</t>
  </si>
  <si>
    <t>J3</t>
  </si>
  <si>
    <t>J4</t>
  </si>
  <si>
    <t>J5</t>
  </si>
  <si>
    <t>J6</t>
  </si>
  <si>
    <t>PROJECT NAME</t>
  </si>
  <si>
    <t>PRICE SCHEDULES AND BID PRICES</t>
  </si>
  <si>
    <t>No claims arising from errors, omissions or misunderstandings, shall be accepted after the closing date of the Bid.</t>
  </si>
  <si>
    <t>The rates and prices inserted in the Price Schedules shall be fully inclusive of the services to be rendered as per the Employer’s Scope of Work. These prices shall cover all costs, including personnel, systems, travel, support tools, and any related overheads, required to deliver the complete solution. They shall also include all general risks, liabilities, and obligations, whether explicitly stated or implied in the contract documents</t>
  </si>
  <si>
    <t>The Bidder may submit pricing in local currency, or a combination of foreign and local currency, where applicable.</t>
  </si>
  <si>
    <t>A price or rate shall be entered against each item in the Price Schedules. Items left unpriced will not be paid for when performed, but shall be deemed to be covered by prices elsewhere in the Price Schedule.</t>
  </si>
  <si>
    <t>In the event of any arithmetical errors occurring in the totals from Submitted Price Schedules such totals will be corrected on the assumption that the rates quoted are correct.</t>
  </si>
  <si>
    <t xml:space="preserve">The work under this Contract is classified as a taxable service under VAT and therefore the Bidder will collect VAT from the Employer and will pay the VAT over to the Receiver of Revenue for the work executed under this Contract. </t>
  </si>
  <si>
    <t xml:space="preserve">PRICE SCHEDULES </t>
  </si>
  <si>
    <t>The Bid shall be quoted in the currencies of the bidder's choice (limited to a total of 3 different currencies of which one shall be ZAR) and these currencies and quoted price have to be included in the Letter of Bid accordingly.  The different currencies will be stated in the "Exchange Rates" worksheets and indicated in the Price Schedules where applicable.</t>
  </si>
  <si>
    <t>The total of the prices shall include all direct and indirect costs, overheads, profit, contingencies, risks, liabilities, and obligations related to the execution of the full scope of services under this contract. This shall also cover all applicable taxes (excluding VAT), duties (including customs duties where applicable), and statutory charges. All rates must be submitted exclusive of VAT.</t>
  </si>
  <si>
    <t>Bidder to check and take responsibility for all descriptions, formulae, and structure of their Price Schedule.</t>
  </si>
  <si>
    <t>The Bidder’s Price Schedule shall serve as the basis for all valuations of services rendered, progress payments (including payments in multiple currencies where applicable), contract price adjustments (CPA), and general monitoring of service delivery and implementation progress across all phases.</t>
  </si>
  <si>
    <t xml:space="preserve">For detailed instructions - refer to "Currency ROE Rate of Exchange.- This sheet is provided herein as Exchange Rates </t>
  </si>
  <si>
    <r>
      <t>Other</t>
    </r>
    <r>
      <rPr>
        <sz val="12"/>
        <rFont val="Arial"/>
        <family val="2"/>
      </rPr>
      <t xml:space="preserve">                         (specify below)</t>
    </r>
  </si>
  <si>
    <t xml:space="preserve">Total Travel </t>
  </si>
  <si>
    <t>Total per Activity (ZAR)</t>
  </si>
  <si>
    <t>ALTERATIONS TO THE PRICE SCHEDULES</t>
  </si>
  <si>
    <t>The Price Schedule shall include, but not be limited to: Description/ Staff Category, Number of Resources, Currency, Rate of Exchange (RoE), Travel, SD&amp;L, Other and Total Amounts, consistent with the price schedule structure provided.</t>
  </si>
  <si>
    <t>Insurances shall be as per NEC PSC contract</t>
  </si>
  <si>
    <t>For detailed instructions - refer to NEC PSC Contract  (X1) Clause</t>
  </si>
  <si>
    <t>Level of Experience</t>
  </si>
  <si>
    <t>Bidders may alter or expand the Price Schedule provided herein, where necessary, to reflect the full scope of services proposed in alignment with the GCD Enablement Provider Scope of Work. Any such alterations must remain structured and comprehensive to facilitate clarity in evaluation and comparison.</t>
  </si>
  <si>
    <t>Notes</t>
  </si>
  <si>
    <t>Group Capital Division Environmental Services Provider</t>
  </si>
  <si>
    <t>Group Capital Division Environemental Services Provider</t>
  </si>
  <si>
    <r>
      <rPr>
        <b/>
        <sz val="11"/>
        <rFont val="Arial"/>
        <family val="2"/>
      </rPr>
      <t xml:space="preserve">The contract price shall be based upon the Bid that offers required capacity .
</t>
    </r>
    <r>
      <rPr>
        <sz val="11"/>
        <rFont val="Arial"/>
        <family val="2"/>
      </rPr>
      <t xml:space="preserve">The provided price schedule shall be deemed as a general guide only/ typical example. The Service Provider shall use other documents provided as reference.  </t>
    </r>
  </si>
  <si>
    <t xml:space="preserve">Group Capital Division Safety and Health Services Provider </t>
  </si>
  <si>
    <t>Group Capital Division Safety and Health Services Provider</t>
  </si>
  <si>
    <t>The Price Schedule covers the  provision of specialist environmental services to support Eskom’s Group Capital Division (GCD) as detailed in the GCD Safety and Health Services Provider Scope of Work.</t>
  </si>
  <si>
    <t>The Conditions of Contract, together with the GCD Safety and Health Services Provider Scope of Work, etc. shall be read in conjunction with the Bidder's Price Schedules and in so far as they are relevant.</t>
  </si>
  <si>
    <t xml:space="preserve">The Bidder's Price Schedules shall contain, as far as can be determined, full details of the services to be rendered by the Safety and Health Services Provider, including personnel, tools, systems, and support activities necessary to meet the requirements of the GCD Safety and Health Services Provider Scope of Work. It should, however, not be presumed that the Schedule includes or describes every aspect of the required services. Where any services, deliverables, or responsibilities are described or implied in the Scope of Work but not itemised in the Price Schedules, the Bidder shall include such items in the price schedule to ensure completeness of the offer. </t>
  </si>
  <si>
    <t>PRICE SCHEDULE: Group Capital Safety and Health Services Provider</t>
  </si>
  <si>
    <t xml:space="preserve">Safety and Health Services Resources </t>
  </si>
  <si>
    <t>Safety and Health Services</t>
  </si>
  <si>
    <t>Fire Risk &amp; Emergency Management Specialist.</t>
  </si>
  <si>
    <t>Technical Subject Matter Experts</t>
  </si>
  <si>
    <t>Senior (10-15 years)</t>
  </si>
  <si>
    <t>Expert(15-20 years)</t>
  </si>
  <si>
    <t>Specialist (+20years)</t>
  </si>
  <si>
    <t>OHS  Managers.</t>
  </si>
  <si>
    <t>OHS  Manager</t>
  </si>
  <si>
    <t>Intermediate (5-10 years)</t>
  </si>
  <si>
    <t>Fire Risk &amp; Emergency Management Specialists.</t>
  </si>
  <si>
    <t>Technical Subject Matter Expert</t>
  </si>
  <si>
    <t>SHE Compliance Auditor</t>
  </si>
  <si>
    <t xml:space="preserve">The Service Provider shall allow for all necessary costs to complete the Works as required in terms of the GCD Safety and Health Services Provider Scope of Work, whether expressly stated or not in the Bidder's Price schedule. </t>
  </si>
  <si>
    <t>Occupational Hygienist</t>
  </si>
  <si>
    <t>OHS  Advisors.</t>
  </si>
  <si>
    <t>OHS  Advisor.</t>
  </si>
  <si>
    <t>Construction OHS Subject Matter Experts</t>
  </si>
  <si>
    <t>Construction OHS Subject Matter Expert</t>
  </si>
  <si>
    <t>Nuclear Critical Safety Engineers</t>
  </si>
  <si>
    <t>SHE Compliance Audit / Inspection Specialists</t>
  </si>
  <si>
    <t>Mine Health &amp; Safety Specialist</t>
  </si>
  <si>
    <t>Occupational Hygienists</t>
  </si>
  <si>
    <t>Hygiene Technologists</t>
  </si>
  <si>
    <t xml:space="preserve"> The Service Provider shall allow for all necessary costs to complete the Works as required in terms of the GCD Environmental Services Provider Scope of Work</t>
  </si>
  <si>
    <t xml:space="preserve"> Where required by legislation, personnel shall have valid professional registrations with respective professional bodies i.e. SACPCMP.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</si>
</sst>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_(* #,##0.00_);_(* \(#,##0.00\);_(* &quot;-&quot;??_);_(@_)"/>
    <numFmt numFmtId="165" formatCode="_-&quot;R&quot;\ * #,##0.00_-;\-&quot;R&quot;\ * #,##0.00_-;_-&quot;R&quot;\ * &quot;-&quot;??_-;_-@_-"/>
    <numFmt numFmtId="166" formatCode="&quot;R&quot;#,##0.00"/>
    <numFmt numFmtId="167" formatCode="&quot;R&quot;\ #,##0.00"/>
    <numFmt numFmtId="168" formatCode="dd/mmm/yy_)"/>
    <numFmt numFmtId="169" formatCode="dd\-mmmm\-yyyy"/>
    <numFmt numFmtId="170" formatCode="0."/>
    <numFmt numFmtId="171" formatCode="#,##0.000"/>
    <numFmt numFmtId="172" formatCode="[$-409]mmm\-yy;@"/>
    <numFmt numFmtId="173" formatCode="mmm\-yyyy"/>
  </numFmts>
  <fonts count="36" x14ac:knownFonts="1">
    <font>
      <sz val="11"/>
      <color theme="1"/>
      <name val="Aptos Narrow"/>
      <family val="2"/>
      <scheme val="minor"/>
    </font>
    <font>
      <sz val="11"/>
      <color theme="1"/>
      <name val="Aptos Narrow"/>
      <family val="2"/>
      <scheme val="minor"/>
    </font>
    <font>
      <sz val="11"/>
      <name val="Aptos Narrow"/>
      <family val="2"/>
      <scheme val="minor"/>
    </font>
    <font>
      <u/>
      <sz val="11"/>
      <color theme="10"/>
      <name val="Aptos Narrow"/>
      <family val="2"/>
      <scheme val="minor"/>
    </font>
    <font>
      <sz val="8"/>
      <name val="Aptos Narrow"/>
      <family val="2"/>
      <scheme val="minor"/>
    </font>
    <font>
      <sz val="12"/>
      <color theme="1"/>
      <name val="Aptos Narrow"/>
      <family val="2"/>
      <scheme val="minor"/>
    </font>
    <font>
      <b/>
      <sz val="18"/>
      <name val="Arial"/>
      <family val="2"/>
    </font>
    <font>
      <b/>
      <sz val="12"/>
      <name val="Arial"/>
      <family val="2"/>
    </font>
    <font>
      <sz val="12"/>
      <name val="Arial"/>
      <family val="2"/>
    </font>
    <font>
      <b/>
      <sz val="14"/>
      <name val="Arial"/>
      <family val="2"/>
    </font>
    <font>
      <b/>
      <sz val="12"/>
      <color theme="1"/>
      <name val="Arial"/>
      <family val="2"/>
    </font>
    <font>
      <b/>
      <u/>
      <sz val="12"/>
      <name val="Arial"/>
      <family val="2"/>
    </font>
    <font>
      <b/>
      <sz val="11"/>
      <color rgb="FF000000"/>
      <name val="Arial"/>
      <family val="2"/>
    </font>
    <font>
      <b/>
      <sz val="12"/>
      <color rgb="FF000000"/>
      <name val="Arial"/>
      <family val="2"/>
    </font>
    <font>
      <b/>
      <sz val="11"/>
      <name val="Arial"/>
      <family val="2"/>
    </font>
    <font>
      <sz val="11"/>
      <name val="Arial"/>
      <family val="2"/>
    </font>
    <font>
      <b/>
      <i/>
      <sz val="11"/>
      <name val="Arial"/>
      <family val="2"/>
    </font>
    <font>
      <b/>
      <sz val="10"/>
      <name val="Arial"/>
      <family val="2"/>
    </font>
    <font>
      <sz val="10"/>
      <name val="Arial"/>
      <family val="2"/>
    </font>
    <font>
      <sz val="10"/>
      <name val="Helv"/>
    </font>
    <font>
      <sz val="12"/>
      <color rgb="FF000000"/>
      <name val="Arial"/>
      <family val="2"/>
    </font>
    <font>
      <sz val="12"/>
      <color theme="1"/>
      <name val="Arial"/>
      <family val="2"/>
    </font>
    <font>
      <sz val="12"/>
      <color indexed="10"/>
      <name val="Arial"/>
      <family val="2"/>
    </font>
    <font>
      <b/>
      <sz val="14"/>
      <color indexed="10"/>
      <name val="Arial"/>
      <family val="2"/>
    </font>
    <font>
      <b/>
      <sz val="12"/>
      <color indexed="10"/>
      <name val="Arial"/>
      <family val="2"/>
    </font>
    <font>
      <u/>
      <sz val="12"/>
      <color indexed="12"/>
      <name val="Arial"/>
      <family val="2"/>
    </font>
    <font>
      <b/>
      <sz val="16"/>
      <name val="Arial"/>
      <family val="2"/>
    </font>
    <font>
      <sz val="16"/>
      <name val="Arial"/>
      <family val="2"/>
    </font>
    <font>
      <sz val="14"/>
      <name val="Arial"/>
      <family val="2"/>
    </font>
    <font>
      <sz val="10"/>
      <color indexed="10"/>
      <name val="Arial"/>
      <family val="2"/>
    </font>
    <font>
      <b/>
      <sz val="10"/>
      <color indexed="10"/>
      <name val="Arial"/>
      <family val="2"/>
    </font>
    <font>
      <b/>
      <sz val="9"/>
      <name val="Arial"/>
      <family val="2"/>
    </font>
    <font>
      <sz val="9"/>
      <name val="Arial"/>
      <family val="2"/>
    </font>
    <font>
      <sz val="9"/>
      <color indexed="10"/>
      <name val="Arial"/>
      <family val="2"/>
    </font>
    <font>
      <b/>
      <sz val="10"/>
      <color indexed="8"/>
      <name val="Arial"/>
      <family val="2"/>
    </font>
    <font>
      <sz val="11"/>
      <color theme="1"/>
      <name val="Arial"/>
      <family val="2"/>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3" tint="0.749992370372631"/>
        <bgColor indexed="64"/>
      </patternFill>
    </fill>
    <fill>
      <patternFill patternType="solid">
        <fgColor theme="3" tint="0.89999084444715716"/>
        <bgColor indexed="64"/>
      </patternFill>
    </fill>
    <fill>
      <patternFill patternType="solid">
        <fgColor theme="0" tint="-0.34998626667073579"/>
        <bgColor indexed="64"/>
      </patternFill>
    </fill>
    <fill>
      <patternFill patternType="solid">
        <fgColor theme="0"/>
        <bgColor indexed="64"/>
      </patternFill>
    </fill>
    <fill>
      <patternFill patternType="solid">
        <fgColor indexed="9"/>
        <bgColor indexed="64"/>
      </patternFill>
    </fill>
    <fill>
      <patternFill patternType="solid">
        <fgColor indexed="10"/>
        <bgColor indexed="64"/>
      </patternFill>
    </fill>
    <fill>
      <patternFill patternType="solid">
        <fgColor indexed="8"/>
        <bgColor indexed="64"/>
      </patternFill>
    </fill>
    <fill>
      <patternFill patternType="solid">
        <fgColor indexed="55"/>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auto="1"/>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auto="1"/>
      </right>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style="medium">
        <color auto="1"/>
      </right>
      <top style="thin">
        <color auto="1"/>
      </top>
      <bottom style="thin">
        <color auto="1"/>
      </bottom>
      <diagonal/>
    </border>
    <border>
      <left/>
      <right/>
      <top style="medium">
        <color indexed="64"/>
      </top>
      <bottom style="medium">
        <color indexed="64"/>
      </bottom>
      <diagonal/>
    </border>
    <border>
      <left style="medium">
        <color indexed="64"/>
      </left>
      <right/>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auto="1"/>
      </right>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style="medium">
        <color indexed="64"/>
      </right>
      <top style="thin">
        <color indexed="64"/>
      </top>
      <bottom style="medium">
        <color indexed="64"/>
      </bottom>
      <diagonal/>
    </border>
    <border>
      <left/>
      <right style="medium">
        <color auto="1"/>
      </right>
      <top style="thin">
        <color indexed="64"/>
      </top>
      <bottom style="medium">
        <color indexed="64"/>
      </bottom>
      <diagonal/>
    </border>
    <border>
      <left/>
      <right/>
      <top style="thin">
        <color indexed="64"/>
      </top>
      <bottom style="medium">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top style="hair">
        <color indexed="64"/>
      </top>
      <bottom/>
      <diagonal/>
    </border>
    <border>
      <left style="medium">
        <color indexed="64"/>
      </left>
      <right/>
      <top/>
      <bottom style="hair">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s>
  <cellStyleXfs count="11">
    <xf numFmtId="0" fontId="0" fillId="0" borderId="0"/>
    <xf numFmtId="43" fontId="1" fillId="0" borderId="0" applyFont="0" applyFill="0" applyBorder="0" applyAlignment="0" applyProtection="0"/>
    <xf numFmtId="0" fontId="3" fillId="0" borderId="0" applyNumberFormat="0" applyFill="0" applyBorder="0" applyAlignment="0" applyProtection="0"/>
    <xf numFmtId="0" fontId="18" fillId="0" borderId="0"/>
    <xf numFmtId="0" fontId="18" fillId="0" borderId="0"/>
    <xf numFmtId="168" fontId="19" fillId="0" borderId="0"/>
    <xf numFmtId="0" fontId="18" fillId="0" borderId="0"/>
    <xf numFmtId="164" fontId="18" fillId="0" borderId="0" applyFont="0" applyFill="0" applyBorder="0" applyAlignment="0" applyProtection="0"/>
    <xf numFmtId="0" fontId="18" fillId="0" borderId="0"/>
    <xf numFmtId="0" fontId="18" fillId="0" borderId="0"/>
    <xf numFmtId="9" fontId="18" fillId="0" borderId="0" applyFont="0" applyFill="0" applyBorder="0" applyAlignment="0" applyProtection="0"/>
  </cellStyleXfs>
  <cellXfs count="304">
    <xf numFmtId="0" fontId="0" fillId="0" borderId="0" xfId="0"/>
    <xf numFmtId="0" fontId="0" fillId="0" borderId="0" xfId="0" applyAlignment="1">
      <alignment horizontal="center"/>
    </xf>
    <xf numFmtId="0" fontId="0" fillId="0" borderId="0" xfId="0" applyAlignment="1">
      <alignment horizontal="center" vertical="center"/>
    </xf>
    <xf numFmtId="0" fontId="5" fillId="0" borderId="0" xfId="0" applyFont="1"/>
    <xf numFmtId="0" fontId="5"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left" indent="3"/>
    </xf>
    <xf numFmtId="0" fontId="8" fillId="0" borderId="0" xfId="0" applyFont="1" applyAlignment="1">
      <alignment horizontal="center"/>
    </xf>
    <xf numFmtId="0" fontId="7" fillId="0" borderId="0" xfId="0" applyFont="1" applyAlignment="1">
      <alignment horizontal="center" wrapText="1"/>
    </xf>
    <xf numFmtId="0" fontId="7" fillId="0" borderId="0" xfId="0" quotePrefix="1" applyFont="1" applyAlignment="1">
      <alignment vertical="center" wrapText="1"/>
    </xf>
    <xf numFmtId="0" fontId="7" fillId="0" borderId="13" xfId="0" quotePrefix="1" applyFont="1" applyBorder="1" applyAlignment="1">
      <alignment vertical="center" wrapText="1"/>
    </xf>
    <xf numFmtId="0" fontId="11" fillId="0" borderId="0" xfId="0" applyFont="1" applyAlignment="1">
      <alignment horizontal="center"/>
    </xf>
    <xf numFmtId="0" fontId="15" fillId="7" borderId="16" xfId="0" applyFont="1" applyFill="1" applyBorder="1"/>
    <xf numFmtId="0" fontId="15" fillId="7" borderId="0" xfId="0" applyFont="1" applyFill="1"/>
    <xf numFmtId="0" fontId="15" fillId="7" borderId="0" xfId="0" applyFont="1" applyFill="1" applyAlignment="1">
      <alignment horizontal="center" vertical="center"/>
    </xf>
    <xf numFmtId="0" fontId="14" fillId="7" borderId="17" xfId="0" applyFont="1" applyFill="1" applyBorder="1" applyAlignment="1">
      <alignment horizontal="left"/>
    </xf>
    <xf numFmtId="0" fontId="14" fillId="7" borderId="18" xfId="0" applyFont="1" applyFill="1" applyBorder="1" applyAlignment="1">
      <alignment horizontal="left"/>
    </xf>
    <xf numFmtId="0" fontId="14" fillId="7" borderId="13" xfId="0" applyFont="1" applyFill="1" applyBorder="1" applyAlignment="1">
      <alignment vertical="top" wrapText="1"/>
    </xf>
    <xf numFmtId="0" fontId="14" fillId="7" borderId="0" xfId="0" applyFont="1" applyFill="1" applyAlignment="1">
      <alignment vertical="top" wrapText="1"/>
    </xf>
    <xf numFmtId="0" fontId="14" fillId="7" borderId="14" xfId="0" applyFont="1" applyFill="1" applyBorder="1" applyAlignment="1">
      <alignment horizontal="left"/>
    </xf>
    <xf numFmtId="0" fontId="14" fillId="7" borderId="15" xfId="0" applyFont="1" applyFill="1" applyBorder="1" applyAlignment="1">
      <alignment horizontal="left"/>
    </xf>
    <xf numFmtId="0" fontId="14" fillId="7" borderId="13" xfId="0" applyFont="1" applyFill="1" applyBorder="1"/>
    <xf numFmtId="0" fontId="14" fillId="7" borderId="0" xfId="0" applyFont="1" applyFill="1"/>
    <xf numFmtId="0" fontId="15" fillId="7" borderId="0" xfId="0" applyFont="1" applyFill="1" applyAlignment="1">
      <alignment horizontal="left" vertical="center"/>
    </xf>
    <xf numFmtId="0" fontId="16" fillId="7" borderId="0" xfId="0" quotePrefix="1" applyFont="1" applyFill="1" applyAlignment="1">
      <alignment horizontal="left" vertical="center" wrapText="1"/>
    </xf>
    <xf numFmtId="0" fontId="2" fillId="7" borderId="0" xfId="0" applyFont="1" applyFill="1"/>
    <xf numFmtId="0" fontId="17" fillId="7" borderId="0" xfId="0" applyFont="1" applyFill="1" applyAlignment="1">
      <alignment horizontal="justify" vertical="center"/>
    </xf>
    <xf numFmtId="0" fontId="18" fillId="7" borderId="0" xfId="0" applyFont="1" applyFill="1" applyAlignment="1">
      <alignment horizontal="left" vertical="center"/>
    </xf>
    <xf numFmtId="0" fontId="12" fillId="5" borderId="13" xfId="0" applyFont="1" applyFill="1" applyBorder="1" applyAlignment="1" applyProtection="1">
      <alignment horizontal="left" vertical="center" wrapText="1"/>
      <protection locked="0"/>
    </xf>
    <xf numFmtId="0" fontId="9" fillId="8" borderId="0" xfId="8" applyFont="1" applyFill="1" applyAlignment="1">
      <alignment horizontal="left" vertical="center"/>
    </xf>
    <xf numFmtId="0" fontId="23" fillId="8" borderId="0" xfId="8" applyFont="1" applyFill="1" applyAlignment="1">
      <alignment horizontal="left" vertical="top"/>
    </xf>
    <xf numFmtId="0" fontId="23" fillId="8" borderId="0" xfId="8" applyFont="1" applyFill="1"/>
    <xf numFmtId="0" fontId="18" fillId="8" borderId="0" xfId="8" applyFill="1"/>
    <xf numFmtId="0" fontId="18" fillId="0" borderId="0" xfId="9"/>
    <xf numFmtId="0" fontId="9" fillId="0" borderId="0" xfId="9" applyFont="1" applyAlignment="1">
      <alignment horizontal="left" vertical="center"/>
    </xf>
    <xf numFmtId="0" fontId="18" fillId="0" borderId="0" xfId="9" applyAlignment="1">
      <alignment horizontal="left" vertical="top"/>
    </xf>
    <xf numFmtId="0" fontId="18" fillId="0" borderId="0" xfId="9" applyAlignment="1">
      <alignment vertical="center"/>
    </xf>
    <xf numFmtId="0" fontId="18" fillId="0" borderId="0" xfId="9" applyAlignment="1">
      <alignment vertical="center" wrapText="1" shrinkToFit="1"/>
    </xf>
    <xf numFmtId="0" fontId="7" fillId="0" borderId="0" xfId="8" quotePrefix="1" applyFont="1" applyAlignment="1">
      <alignment horizontal="left"/>
    </xf>
    <xf numFmtId="1" fontId="9" fillId="0" borderId="0" xfId="9" applyNumberFormat="1" applyFont="1" applyAlignment="1">
      <alignment vertical="center"/>
    </xf>
    <xf numFmtId="0" fontId="7" fillId="0" borderId="20" xfId="8" quotePrefix="1" applyFont="1" applyBorder="1" applyAlignment="1">
      <alignment horizontal="left" vertical="center"/>
    </xf>
    <xf numFmtId="0" fontId="7" fillId="0" borderId="0" xfId="8" quotePrefix="1" applyFont="1" applyAlignment="1">
      <alignment horizontal="center" vertical="top"/>
    </xf>
    <xf numFmtId="0" fontId="7" fillId="0" borderId="0" xfId="8" quotePrefix="1" applyFont="1" applyAlignment="1">
      <alignment horizontal="left" vertical="top"/>
    </xf>
    <xf numFmtId="0" fontId="7" fillId="0" borderId="23" xfId="8" quotePrefix="1" applyFont="1" applyBorder="1" applyAlignment="1">
      <alignment horizontal="left" vertical="center"/>
    </xf>
    <xf numFmtId="167" fontId="8" fillId="0" borderId="0" xfId="8" applyNumberFormat="1" applyFont="1"/>
    <xf numFmtId="0" fontId="8" fillId="0" borderId="0" xfId="8" applyFont="1" applyAlignment="1">
      <alignment horizontal="left" vertical="top"/>
    </xf>
    <xf numFmtId="0" fontId="8" fillId="0" borderId="0" xfId="8" applyFont="1"/>
    <xf numFmtId="0" fontId="26" fillId="0" borderId="0" xfId="8" applyFont="1" applyAlignment="1">
      <alignment horizontal="left" vertical="top"/>
    </xf>
    <xf numFmtId="0" fontId="26" fillId="0" borderId="0" xfId="8" applyFont="1" applyAlignment="1">
      <alignment vertical="center"/>
    </xf>
    <xf numFmtId="0" fontId="27" fillId="0" borderId="0" xfId="8" applyFont="1" applyAlignment="1">
      <alignment vertical="center"/>
    </xf>
    <xf numFmtId="0" fontId="27" fillId="0" borderId="0" xfId="8" applyFont="1"/>
    <xf numFmtId="0" fontId="9" fillId="0" borderId="0" xfId="8" applyFont="1" applyAlignment="1">
      <alignment vertical="center"/>
    </xf>
    <xf numFmtId="0" fontId="9" fillId="0" borderId="0" xfId="8" applyFont="1" applyAlignment="1">
      <alignment horizontal="left" vertical="top"/>
    </xf>
    <xf numFmtId="0" fontId="28" fillId="0" borderId="0" xfId="8" applyFont="1" applyAlignment="1">
      <alignment vertical="center"/>
    </xf>
    <xf numFmtId="0" fontId="28" fillId="0" borderId="0" xfId="8" applyFont="1"/>
    <xf numFmtId="0" fontId="7" fillId="0" borderId="14" xfId="8" applyFont="1" applyBorder="1"/>
    <xf numFmtId="0" fontId="8" fillId="0" borderId="29" xfId="8" applyFont="1" applyBorder="1" applyAlignment="1">
      <alignment horizontal="left" vertical="top"/>
    </xf>
    <xf numFmtId="0" fontId="7" fillId="0" borderId="29" xfId="8" quotePrefix="1" applyFont="1" applyBorder="1" applyAlignment="1">
      <alignment horizontal="right" vertical="center"/>
    </xf>
    <xf numFmtId="0" fontId="18" fillId="0" borderId="14" xfId="8" applyBorder="1"/>
    <xf numFmtId="0" fontId="7" fillId="0" borderId="15" xfId="8" applyFont="1" applyBorder="1" applyAlignment="1">
      <alignment horizontal="right" vertical="center"/>
    </xf>
    <xf numFmtId="0" fontId="17" fillId="0" borderId="31" xfId="8" applyFont="1" applyBorder="1" applyAlignment="1">
      <alignment horizontal="center" vertical="center"/>
    </xf>
    <xf numFmtId="0" fontId="7" fillId="0" borderId="32" xfId="8" quotePrefix="1" applyFont="1" applyBorder="1" applyAlignment="1">
      <alignment horizontal="left" vertical="top"/>
    </xf>
    <xf numFmtId="0" fontId="7" fillId="0" borderId="33" xfId="8" applyFont="1" applyBorder="1" applyAlignment="1">
      <alignment horizontal="center" vertical="center"/>
    </xf>
    <xf numFmtId="2" fontId="7" fillId="0" borderId="34" xfId="8" quotePrefix="1" applyNumberFormat="1" applyFont="1" applyBorder="1" applyAlignment="1">
      <alignment horizontal="center" vertical="center" wrapText="1"/>
    </xf>
    <xf numFmtId="0" fontId="7" fillId="0" borderId="15" xfId="8" applyFont="1" applyBorder="1" applyAlignment="1">
      <alignment horizontal="center" vertical="center" wrapText="1"/>
    </xf>
    <xf numFmtId="0" fontId="7" fillId="0" borderId="16" xfId="8" applyFont="1" applyBorder="1" applyAlignment="1">
      <alignment vertical="top" wrapText="1"/>
    </xf>
    <xf numFmtId="0" fontId="18" fillId="0" borderId="0" xfId="8" applyAlignment="1">
      <alignment vertical="top" wrapText="1"/>
    </xf>
    <xf numFmtId="0" fontId="17" fillId="0" borderId="23" xfId="8" applyFont="1" applyBorder="1" applyAlignment="1">
      <alignment horizontal="center" vertical="center"/>
    </xf>
    <xf numFmtId="3" fontId="8" fillId="0" borderId="35" xfId="8" applyNumberFormat="1" applyFont="1" applyBorder="1" applyAlignment="1">
      <alignment horizontal="left" vertical="top"/>
    </xf>
    <xf numFmtId="3" fontId="8" fillId="0" borderId="36" xfId="8" applyNumberFormat="1" applyFont="1" applyBorder="1" applyAlignment="1">
      <alignment horizontal="center" vertical="center"/>
    </xf>
    <xf numFmtId="167" fontId="8" fillId="10" borderId="19" xfId="8" applyNumberFormat="1" applyFont="1" applyFill="1" applyBorder="1" applyAlignment="1">
      <alignment horizontal="center"/>
    </xf>
    <xf numFmtId="3" fontId="8" fillId="0" borderId="1" xfId="8" applyNumberFormat="1" applyFont="1" applyBorder="1" applyAlignment="1">
      <alignment horizontal="left" vertical="top"/>
    </xf>
    <xf numFmtId="3" fontId="8" fillId="0" borderId="37" xfId="8" applyNumberFormat="1" applyFont="1" applyBorder="1" applyAlignment="1">
      <alignment horizontal="center" vertical="center"/>
    </xf>
    <xf numFmtId="0" fontId="7" fillId="0" borderId="0" xfId="8" applyFont="1" applyAlignment="1">
      <alignment horizontal="left"/>
    </xf>
    <xf numFmtId="0" fontId="7" fillId="8" borderId="0" xfId="8" applyFont="1" applyFill="1" applyAlignment="1">
      <alignment vertical="center" wrapText="1"/>
    </xf>
    <xf numFmtId="0" fontId="8" fillId="0" borderId="0" xfId="4" applyFont="1" applyAlignment="1">
      <alignment vertical="center"/>
    </xf>
    <xf numFmtId="0" fontId="7" fillId="0" borderId="0" xfId="4" applyFont="1" applyAlignment="1">
      <alignment vertical="center" wrapText="1"/>
    </xf>
    <xf numFmtId="0" fontId="7" fillId="0" borderId="0" xfId="4" applyFont="1" applyAlignment="1">
      <alignment horizontal="left" vertical="center"/>
    </xf>
    <xf numFmtId="0" fontId="18" fillId="0" borderId="0" xfId="4" applyAlignment="1">
      <alignment vertical="center"/>
    </xf>
    <xf numFmtId="0" fontId="17" fillId="0" borderId="0" xfId="4" applyFont="1" applyAlignment="1">
      <alignment vertical="center" wrapText="1"/>
    </xf>
    <xf numFmtId="0" fontId="17" fillId="11" borderId="13" xfId="4" applyFont="1" applyFill="1" applyBorder="1" applyAlignment="1">
      <alignment vertical="center" wrapText="1"/>
    </xf>
    <xf numFmtId="0" fontId="7" fillId="11" borderId="15" xfId="4" applyFont="1" applyFill="1" applyBorder="1" applyAlignment="1">
      <alignment horizontal="center" vertical="center" wrapText="1"/>
    </xf>
    <xf numFmtId="0" fontId="7" fillId="11" borderId="29" xfId="4" applyFont="1" applyFill="1" applyBorder="1" applyAlignment="1">
      <alignment vertical="center"/>
    </xf>
    <xf numFmtId="0" fontId="7" fillId="11" borderId="15" xfId="4" applyFont="1" applyFill="1" applyBorder="1" applyAlignment="1">
      <alignment vertical="center"/>
    </xf>
    <xf numFmtId="0" fontId="18" fillId="0" borderId="39" xfId="4" applyBorder="1" applyAlignment="1">
      <alignment vertical="center"/>
    </xf>
    <xf numFmtId="0" fontId="8" fillId="0" borderId="19" xfId="4" applyFont="1" applyBorder="1" applyAlignment="1">
      <alignment horizontal="center" vertical="center"/>
    </xf>
    <xf numFmtId="0" fontId="7" fillId="0" borderId="19" xfId="4" applyFont="1" applyBorder="1" applyAlignment="1">
      <alignment vertical="center"/>
    </xf>
    <xf numFmtId="0" fontId="18" fillId="0" borderId="41" xfId="4" applyBorder="1" applyAlignment="1">
      <alignment vertical="center"/>
    </xf>
    <xf numFmtId="0" fontId="15" fillId="0" borderId="28" xfId="4" applyFont="1" applyBorder="1" applyAlignment="1">
      <alignment horizontal="center" vertical="center"/>
    </xf>
    <xf numFmtId="0" fontId="18" fillId="0" borderId="43" xfId="4" applyBorder="1" applyAlignment="1">
      <alignment vertical="center"/>
    </xf>
    <xf numFmtId="0" fontId="15" fillId="0" borderId="44" xfId="4" applyFont="1" applyBorder="1" applyAlignment="1">
      <alignment horizontal="center" vertical="center"/>
    </xf>
    <xf numFmtId="0" fontId="18" fillId="0" borderId="0" xfId="4" applyAlignment="1">
      <alignment horizontal="left" vertical="center"/>
    </xf>
    <xf numFmtId="0" fontId="9" fillId="0" borderId="0" xfId="4" applyFont="1" applyAlignment="1">
      <alignment wrapText="1"/>
    </xf>
    <xf numFmtId="0" fontId="18" fillId="0" borderId="0" xfId="4"/>
    <xf numFmtId="170" fontId="15" fillId="0" borderId="1" xfId="4" applyNumberFormat="1" applyFont="1" applyBorder="1" applyAlignment="1">
      <alignment horizontal="left" wrapText="1"/>
    </xf>
    <xf numFmtId="170" fontId="14" fillId="0" borderId="0" xfId="4" applyNumberFormat="1" applyFont="1" applyAlignment="1">
      <alignment horizontal="left" wrapText="1"/>
    </xf>
    <xf numFmtId="0" fontId="14" fillId="0" borderId="0" xfId="4" applyFont="1"/>
    <xf numFmtId="0" fontId="9" fillId="0" borderId="0" xfId="4" applyFont="1" applyAlignment="1">
      <alignment vertical="center" wrapText="1"/>
    </xf>
    <xf numFmtId="0" fontId="15" fillId="0" borderId="0" xfId="4" applyFont="1" applyAlignment="1">
      <alignment vertical="center"/>
    </xf>
    <xf numFmtId="0" fontId="8" fillId="0" borderId="1" xfId="4" applyFont="1" applyBorder="1" applyAlignment="1">
      <alignment horizontal="left" vertical="top" wrapText="1"/>
    </xf>
    <xf numFmtId="0" fontId="8" fillId="0" borderId="0" xfId="4" applyFont="1" applyAlignment="1">
      <alignment horizontal="center" vertical="center"/>
    </xf>
    <xf numFmtId="0" fontId="8" fillId="0" borderId="1" xfId="4" quotePrefix="1" applyFont="1" applyBorder="1" applyAlignment="1">
      <alignment horizontal="left" vertical="top" wrapText="1"/>
    </xf>
    <xf numFmtId="0" fontId="8" fillId="0" borderId="0" xfId="4" applyFont="1" applyAlignment="1">
      <alignment horizontal="left" vertical="center" wrapText="1"/>
    </xf>
    <xf numFmtId="0" fontId="14" fillId="0" borderId="0" xfId="4" applyFont="1" applyAlignment="1">
      <alignment vertical="center"/>
    </xf>
    <xf numFmtId="0" fontId="8" fillId="0" borderId="0" xfId="4" applyFont="1" applyAlignment="1">
      <alignment horizontal="left" wrapText="1"/>
    </xf>
    <xf numFmtId="0" fontId="18" fillId="0" borderId="0" xfId="4" applyAlignment="1">
      <alignment horizontal="left" vertical="center" wrapText="1"/>
    </xf>
    <xf numFmtId="0" fontId="8" fillId="0" borderId="3" xfId="4" applyFont="1" applyBorder="1" applyAlignment="1">
      <alignment horizontal="left" vertical="top" wrapText="1"/>
    </xf>
    <xf numFmtId="0" fontId="8" fillId="0" borderId="6" xfId="4" applyFont="1" applyBorder="1" applyAlignment="1">
      <alignment horizontal="left" vertical="top" wrapText="1"/>
    </xf>
    <xf numFmtId="0" fontId="15" fillId="0" borderId="0" xfId="4" applyFont="1" applyAlignment="1">
      <alignment horizontal="left" vertical="center" wrapText="1"/>
    </xf>
    <xf numFmtId="0" fontId="15" fillId="0" borderId="0" xfId="4" quotePrefix="1" applyFont="1" applyAlignment="1">
      <alignment horizontal="left" vertical="top" wrapText="1"/>
    </xf>
    <xf numFmtId="0" fontId="15" fillId="0" borderId="0" xfId="4" applyFont="1" applyAlignment="1">
      <alignment horizontal="left" vertical="top" wrapText="1"/>
    </xf>
    <xf numFmtId="0" fontId="18" fillId="0" borderId="0" xfId="4" applyAlignment="1">
      <alignment horizontal="left" vertical="top" wrapText="1"/>
    </xf>
    <xf numFmtId="0" fontId="18" fillId="0" borderId="0" xfId="4" applyAlignment="1">
      <alignment vertical="center" wrapText="1"/>
    </xf>
    <xf numFmtId="0" fontId="17" fillId="0" borderId="0" xfId="4" quotePrefix="1" applyFont="1" applyAlignment="1">
      <alignment horizontal="center" vertical="center" wrapText="1"/>
    </xf>
    <xf numFmtId="0" fontId="18" fillId="0" borderId="8" xfId="4" applyBorder="1" applyAlignment="1">
      <alignment vertical="center"/>
    </xf>
    <xf numFmtId="0" fontId="18" fillId="0" borderId="9" xfId="4" applyBorder="1" applyAlignment="1">
      <alignment vertical="center"/>
    </xf>
    <xf numFmtId="0" fontId="31" fillId="11" borderId="1" xfId="4" applyFont="1" applyFill="1" applyBorder="1" applyAlignment="1">
      <alignment horizontal="center" vertical="center" wrapText="1"/>
    </xf>
    <xf numFmtId="0" fontId="31" fillId="11" borderId="1" xfId="4" quotePrefix="1" applyFont="1" applyFill="1" applyBorder="1" applyAlignment="1">
      <alignment horizontal="center" vertical="center" wrapText="1"/>
    </xf>
    <xf numFmtId="0" fontId="31" fillId="11" borderId="6" xfId="4" quotePrefix="1" applyFont="1" applyFill="1" applyBorder="1" applyAlignment="1">
      <alignment horizontal="center" vertical="center" wrapText="1"/>
    </xf>
    <xf numFmtId="172" fontId="18" fillId="11" borderId="9" xfId="4" applyNumberFormat="1" applyFill="1" applyBorder="1" applyAlignment="1">
      <alignment horizontal="center" vertical="center"/>
    </xf>
    <xf numFmtId="0" fontId="32" fillId="0" borderId="1" xfId="4" applyFont="1" applyBorder="1" applyAlignment="1">
      <alignment horizontal="center" vertical="center" wrapText="1"/>
    </xf>
    <xf numFmtId="0" fontId="29" fillId="0" borderId="0" xfId="4" applyFont="1" applyAlignment="1">
      <alignment vertical="center"/>
    </xf>
    <xf numFmtId="9" fontId="17" fillId="0" borderId="1" xfId="10" applyFont="1" applyBorder="1" applyAlignment="1">
      <alignment horizontal="center" vertical="center"/>
    </xf>
    <xf numFmtId="0" fontId="17" fillId="0" borderId="1" xfId="4" quotePrefix="1" applyFont="1" applyBorder="1" applyAlignment="1">
      <alignment horizontal="left" vertical="center"/>
    </xf>
    <xf numFmtId="0" fontId="18" fillId="0" borderId="1" xfId="4" applyBorder="1" applyAlignment="1">
      <alignment vertical="center"/>
    </xf>
    <xf numFmtId="0" fontId="18" fillId="0" borderId="2" xfId="4" applyBorder="1" applyAlignment="1">
      <alignment vertical="center"/>
    </xf>
    <xf numFmtId="0" fontId="18" fillId="0" borderId="1" xfId="4" applyBorder="1" applyAlignment="1">
      <alignment horizontal="center" vertical="center" wrapText="1"/>
    </xf>
    <xf numFmtId="0" fontId="17" fillId="0" borderId="1" xfId="4" applyFont="1" applyBorder="1" applyAlignment="1">
      <alignment vertical="center"/>
    </xf>
    <xf numFmtId="0" fontId="18" fillId="0" borderId="0" xfId="4" applyAlignment="1">
      <alignment horizontal="center" vertical="center" wrapText="1"/>
    </xf>
    <xf numFmtId="0" fontId="17" fillId="0" borderId="49" xfId="8" applyFont="1" applyBorder="1" applyAlignment="1">
      <alignment horizontal="center" vertical="center"/>
    </xf>
    <xf numFmtId="3" fontId="8" fillId="0" borderId="50" xfId="8" applyNumberFormat="1" applyFont="1" applyBorder="1" applyAlignment="1">
      <alignment horizontal="left" vertical="top"/>
    </xf>
    <xf numFmtId="3" fontId="8" fillId="0" borderId="51" xfId="8" applyNumberFormat="1" applyFont="1" applyBorder="1" applyAlignment="1">
      <alignment horizontal="center" vertical="center"/>
    </xf>
    <xf numFmtId="169" fontId="14" fillId="5" borderId="15" xfId="8" applyNumberFormat="1" applyFont="1" applyFill="1" applyBorder="1" applyAlignment="1">
      <alignment vertical="center"/>
    </xf>
    <xf numFmtId="167" fontId="8" fillId="5" borderId="20" xfId="8" applyNumberFormat="1" applyFont="1" applyFill="1" applyBorder="1" applyAlignment="1">
      <alignment horizontal="right" vertical="center"/>
    </xf>
    <xf numFmtId="167" fontId="8" fillId="5" borderId="38" xfId="8" applyNumberFormat="1" applyFont="1" applyFill="1" applyBorder="1" applyAlignment="1">
      <alignment horizontal="right" vertical="center"/>
    </xf>
    <xf numFmtId="167" fontId="8" fillId="5" borderId="52" xfId="8" applyNumberFormat="1" applyFont="1" applyFill="1" applyBorder="1" applyAlignment="1">
      <alignment horizontal="right" vertical="center"/>
    </xf>
    <xf numFmtId="0" fontId="8" fillId="5" borderId="28" xfId="8" applyFont="1" applyFill="1" applyBorder="1" applyAlignment="1">
      <alignment horizontal="center"/>
    </xf>
    <xf numFmtId="0" fontId="8" fillId="5" borderId="44" xfId="8" applyFont="1" applyFill="1" applyBorder="1" applyAlignment="1">
      <alignment horizontal="center"/>
    </xf>
    <xf numFmtId="0" fontId="8" fillId="5" borderId="1" xfId="8" applyFont="1" applyFill="1" applyBorder="1" applyAlignment="1">
      <alignment horizontal="center"/>
    </xf>
    <xf numFmtId="0" fontId="8" fillId="5" borderId="50" xfId="8" applyFont="1" applyFill="1" applyBorder="1" applyAlignment="1">
      <alignment horizontal="center"/>
    </xf>
    <xf numFmtId="9" fontId="33" fillId="5" borderId="1" xfId="10" applyFont="1" applyFill="1" applyBorder="1" applyAlignment="1">
      <alignment horizontal="center" vertical="center"/>
    </xf>
    <xf numFmtId="0" fontId="33" fillId="5" borderId="1" xfId="4" applyFont="1" applyFill="1" applyBorder="1" applyAlignment="1">
      <alignment vertical="center"/>
    </xf>
    <xf numFmtId="0" fontId="33" fillId="5" borderId="6" xfId="4" applyFont="1" applyFill="1" applyBorder="1" applyAlignment="1">
      <alignment vertical="center"/>
    </xf>
    <xf numFmtId="173" fontId="33" fillId="5" borderId="6" xfId="4" applyNumberFormat="1" applyFont="1" applyFill="1" applyBorder="1" applyAlignment="1">
      <alignment vertical="center"/>
    </xf>
    <xf numFmtId="0" fontId="29" fillId="5" borderId="1" xfId="4" applyFont="1" applyFill="1" applyBorder="1" applyAlignment="1">
      <alignment horizontal="center" vertical="center"/>
    </xf>
    <xf numFmtId="0" fontId="33" fillId="5" borderId="6" xfId="4" applyFont="1" applyFill="1" applyBorder="1" applyAlignment="1">
      <alignment horizontal="center" vertical="center"/>
    </xf>
    <xf numFmtId="0" fontId="29" fillId="5" borderId="9" xfId="4" applyFont="1" applyFill="1" applyBorder="1" applyAlignment="1">
      <alignment vertical="center"/>
    </xf>
    <xf numFmtId="0" fontId="29" fillId="5" borderId="1" xfId="4" applyFont="1" applyFill="1" applyBorder="1" applyAlignment="1">
      <alignment vertical="center"/>
    </xf>
    <xf numFmtId="9" fontId="29" fillId="5" borderId="1" xfId="10" applyFont="1" applyFill="1" applyBorder="1" applyAlignment="1">
      <alignment horizontal="center" vertical="center"/>
    </xf>
    <xf numFmtId="173" fontId="29" fillId="5" borderId="1" xfId="4" applyNumberFormat="1" applyFont="1" applyFill="1" applyBorder="1" applyAlignment="1">
      <alignment vertical="center"/>
    </xf>
    <xf numFmtId="0" fontId="14" fillId="4" borderId="1" xfId="4" applyFont="1" applyFill="1" applyBorder="1" applyAlignment="1">
      <alignment horizontal="center" vertical="center" wrapText="1"/>
    </xf>
    <xf numFmtId="0" fontId="34" fillId="5" borderId="1" xfId="4" applyFont="1" applyFill="1" applyBorder="1" applyAlignment="1">
      <alignment vertical="center"/>
    </xf>
    <xf numFmtId="0" fontId="5" fillId="0" borderId="25" xfId="0" applyFont="1" applyBorder="1" applyAlignment="1">
      <alignment horizontal="center" vertical="center"/>
    </xf>
    <xf numFmtId="0" fontId="5" fillId="0" borderId="25" xfId="0" applyFont="1" applyBorder="1" applyAlignment="1">
      <alignment horizontal="center" vertical="center" wrapText="1"/>
    </xf>
    <xf numFmtId="0" fontId="7" fillId="0" borderId="25" xfId="0" applyFont="1" applyBorder="1" applyAlignment="1">
      <alignment horizontal="center" vertical="center"/>
    </xf>
    <xf numFmtId="0" fontId="7" fillId="0" borderId="53" xfId="0" applyFont="1" applyBorder="1" applyAlignment="1">
      <alignment horizontal="left" vertical="center"/>
    </xf>
    <xf numFmtId="0" fontId="5" fillId="0" borderId="54" xfId="0" applyFont="1" applyBorder="1" applyAlignment="1">
      <alignment horizontal="center"/>
    </xf>
    <xf numFmtId="0" fontId="7" fillId="0" borderId="54" xfId="0" applyFont="1" applyBorder="1" applyAlignment="1">
      <alignment vertical="center" wrapText="1"/>
    </xf>
    <xf numFmtId="0" fontId="7" fillId="0" borderId="54" xfId="0" applyFont="1" applyBorder="1"/>
    <xf numFmtId="0" fontId="7" fillId="0" borderId="54" xfId="0" applyFont="1" applyBorder="1" applyAlignment="1">
      <alignment vertical="center"/>
    </xf>
    <xf numFmtId="0" fontId="5" fillId="0" borderId="54" xfId="0" applyFont="1" applyBorder="1"/>
    <xf numFmtId="0" fontId="7" fillId="0" borderId="55" xfId="0" applyFont="1" applyBorder="1" applyAlignment="1">
      <alignment vertical="center"/>
    </xf>
    <xf numFmtId="0" fontId="7" fillId="0" borderId="57" xfId="0" applyFont="1" applyBorder="1" applyAlignment="1">
      <alignment horizontal="left"/>
    </xf>
    <xf numFmtId="0" fontId="7" fillId="0" borderId="56" xfId="0" applyFont="1" applyBorder="1" applyAlignment="1">
      <alignment horizontal="left"/>
    </xf>
    <xf numFmtId="0" fontId="14" fillId="7" borderId="0" xfId="0" applyFont="1" applyFill="1" applyAlignment="1">
      <alignment vertical="center"/>
    </xf>
    <xf numFmtId="0" fontId="14" fillId="7" borderId="1" xfId="3" applyFont="1" applyFill="1" applyBorder="1" applyAlignment="1">
      <alignment horizontal="center" vertical="center"/>
    </xf>
    <xf numFmtId="0" fontId="15" fillId="7" borderId="7" xfId="3" applyFont="1" applyFill="1" applyBorder="1" applyAlignment="1">
      <alignment horizontal="center" vertical="center"/>
    </xf>
    <xf numFmtId="0" fontId="15" fillId="7" borderId="1" xfId="3" applyFont="1" applyFill="1" applyBorder="1" applyAlignment="1">
      <alignment horizontal="center" vertical="center"/>
    </xf>
    <xf numFmtId="0" fontId="14" fillId="0" borderId="13" xfId="0" applyFont="1" applyBorder="1" applyAlignment="1">
      <alignment vertical="top" wrapText="1"/>
    </xf>
    <xf numFmtId="0" fontId="14" fillId="0" borderId="13" xfId="0" applyFont="1" applyBorder="1"/>
    <xf numFmtId="0" fontId="10" fillId="0" borderId="0" xfId="0" applyFont="1"/>
    <xf numFmtId="0" fontId="21" fillId="0" borderId="0" xfId="0" applyFont="1"/>
    <xf numFmtId="0" fontId="21" fillId="0" borderId="0" xfId="0" applyFont="1" applyAlignment="1">
      <alignment horizontal="center"/>
    </xf>
    <xf numFmtId="0" fontId="8"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166" fontId="7" fillId="6" borderId="1" xfId="0" applyNumberFormat="1" applyFont="1" applyFill="1" applyBorder="1" applyAlignment="1">
      <alignment horizontal="center" vertical="center" wrapText="1"/>
    </xf>
    <xf numFmtId="0" fontId="21" fillId="0" borderId="58" xfId="0" applyFont="1" applyBorder="1" applyAlignment="1">
      <alignment horizontal="center"/>
    </xf>
    <xf numFmtId="1" fontId="20" fillId="3" borderId="10" xfId="0" applyNumberFormat="1" applyFont="1" applyFill="1" applyBorder="1" applyAlignment="1">
      <alignment horizontal="center" vertical="center" shrinkToFit="1"/>
    </xf>
    <xf numFmtId="165" fontId="20" fillId="3" borderId="10" xfId="0" applyNumberFormat="1" applyFont="1" applyFill="1" applyBorder="1" applyAlignment="1">
      <alignment horizontal="right" vertical="center" shrinkToFit="1"/>
    </xf>
    <xf numFmtId="0" fontId="21" fillId="3" borderId="59" xfId="0" applyFont="1" applyFill="1" applyBorder="1" applyAlignment="1">
      <alignment horizontal="center"/>
    </xf>
    <xf numFmtId="1" fontId="20" fillId="0" borderId="60" xfId="0" applyNumberFormat="1" applyFont="1" applyBorder="1" applyAlignment="1">
      <alignment horizontal="center" vertical="center" shrinkToFit="1"/>
    </xf>
    <xf numFmtId="1" fontId="20" fillId="5" borderId="60" xfId="0" applyNumberFormat="1" applyFont="1" applyFill="1" applyBorder="1" applyAlignment="1">
      <alignment horizontal="center" vertical="center" shrinkToFit="1"/>
    </xf>
    <xf numFmtId="43" fontId="20" fillId="5" borderId="60" xfId="1" applyFont="1" applyFill="1" applyBorder="1" applyAlignment="1">
      <alignment horizontal="right" vertical="center" shrinkToFit="1"/>
    </xf>
    <xf numFmtId="166" fontId="20" fillId="2" borderId="60" xfId="1" applyNumberFormat="1" applyFont="1" applyFill="1" applyBorder="1" applyAlignment="1">
      <alignment horizontal="right" vertical="center" shrinkToFit="1"/>
    </xf>
    <xf numFmtId="0" fontId="21" fillId="5" borderId="61" xfId="0" applyFont="1" applyFill="1" applyBorder="1" applyAlignment="1">
      <alignment horizontal="center"/>
    </xf>
    <xf numFmtId="1" fontId="20" fillId="0" borderId="62" xfId="0" applyNumberFormat="1" applyFont="1" applyBorder="1" applyAlignment="1">
      <alignment horizontal="center" vertical="center" shrinkToFit="1"/>
    </xf>
    <xf numFmtId="43" fontId="20" fillId="5" borderId="62" xfId="1" applyFont="1" applyFill="1" applyBorder="1" applyAlignment="1">
      <alignment horizontal="right" vertical="center" shrinkToFit="1"/>
    </xf>
    <xf numFmtId="166" fontId="20" fillId="2" borderId="62" xfId="1" applyNumberFormat="1" applyFont="1" applyFill="1" applyBorder="1" applyAlignment="1">
      <alignment horizontal="right" vertical="center" shrinkToFit="1"/>
    </xf>
    <xf numFmtId="0" fontId="21" fillId="5" borderId="63" xfId="0" applyFont="1" applyFill="1" applyBorder="1" applyAlignment="1">
      <alignment horizontal="center"/>
    </xf>
    <xf numFmtId="0" fontId="21" fillId="0" borderId="0" xfId="0" applyFont="1" applyAlignment="1">
      <alignment horizontal="center" vertical="center"/>
    </xf>
    <xf numFmtId="0" fontId="8" fillId="0" borderId="9" xfId="0" applyFont="1" applyBorder="1" applyAlignment="1">
      <alignment horizontal="center" vertical="center" wrapText="1"/>
    </xf>
    <xf numFmtId="0" fontId="7" fillId="6" borderId="9" xfId="0" applyFont="1" applyFill="1" applyBorder="1" applyAlignment="1">
      <alignment horizontal="center" vertical="center" wrapText="1"/>
    </xf>
    <xf numFmtId="0" fontId="8" fillId="0" borderId="4" xfId="0" applyFont="1" applyBorder="1" applyAlignment="1">
      <alignment horizontal="center" vertical="center" wrapText="1"/>
    </xf>
    <xf numFmtId="0" fontId="8" fillId="0" borderId="59" xfId="0" applyFont="1" applyBorder="1" applyAlignment="1">
      <alignment horizontal="center" vertical="center" wrapText="1"/>
    </xf>
    <xf numFmtId="0" fontId="21" fillId="0" borderId="4" xfId="0" applyFont="1" applyBorder="1"/>
    <xf numFmtId="0" fontId="21" fillId="0" borderId="59" xfId="0" applyFont="1" applyBorder="1"/>
    <xf numFmtId="0" fontId="7" fillId="3" borderId="3" xfId="0" applyFont="1" applyFill="1" applyBorder="1" applyAlignment="1">
      <alignment vertical="center" wrapText="1"/>
    </xf>
    <xf numFmtId="166" fontId="13" fillId="3" borderId="10" xfId="1" applyNumberFormat="1" applyFont="1" applyFill="1" applyBorder="1" applyAlignment="1">
      <alignment horizontal="right" vertical="center" shrinkToFit="1"/>
    </xf>
    <xf numFmtId="1" fontId="13" fillId="3" borderId="3" xfId="0" quotePrefix="1" applyNumberFormat="1" applyFont="1" applyFill="1" applyBorder="1" applyAlignment="1">
      <alignment horizontal="center" vertical="center" shrinkToFit="1"/>
    </xf>
    <xf numFmtId="43" fontId="20" fillId="5" borderId="61" xfId="1" applyFont="1" applyFill="1" applyBorder="1" applyAlignment="1">
      <alignment horizontal="center" vertical="center" shrinkToFit="1"/>
    </xf>
    <xf numFmtId="0" fontId="21" fillId="7" borderId="0" xfId="0" applyFont="1" applyFill="1" applyAlignment="1">
      <alignment horizontal="center"/>
    </xf>
    <xf numFmtId="0" fontId="7" fillId="0" borderId="30" xfId="8" quotePrefix="1" applyFont="1" applyBorder="1" applyAlignment="1">
      <alignment horizontal="left" vertical="center"/>
    </xf>
    <xf numFmtId="0" fontId="26" fillId="0" borderId="30" xfId="8" quotePrefix="1" applyFont="1" applyBorder="1" applyAlignment="1">
      <alignment vertical="center"/>
    </xf>
    <xf numFmtId="0" fontId="9" fillId="0" borderId="30" xfId="8" applyFont="1" applyBorder="1" applyAlignment="1">
      <alignment vertical="center"/>
    </xf>
    <xf numFmtId="0" fontId="8" fillId="5" borderId="60" xfId="0" applyFont="1" applyFill="1" applyBorder="1" applyAlignment="1">
      <alignment vertical="top" wrapText="1"/>
    </xf>
    <xf numFmtId="0" fontId="8" fillId="5" borderId="62" xfId="0" applyFont="1" applyFill="1" applyBorder="1" applyAlignment="1">
      <alignment vertical="top" wrapText="1"/>
    </xf>
    <xf numFmtId="0" fontId="8" fillId="5" borderId="64" xfId="0" applyFont="1" applyFill="1" applyBorder="1" applyAlignment="1">
      <alignment vertical="top" wrapText="1"/>
    </xf>
    <xf numFmtId="0" fontId="8" fillId="0" borderId="0" xfId="0" applyFont="1" applyAlignment="1">
      <alignment horizontal="center" vertical="center" wrapText="1"/>
    </xf>
    <xf numFmtId="0" fontId="35" fillId="0" borderId="0" xfId="0" applyFont="1"/>
    <xf numFmtId="0" fontId="7" fillId="0" borderId="0" xfId="0" applyFont="1" applyAlignment="1">
      <alignment horizontal="center" vertical="center" wrapText="1"/>
    </xf>
    <xf numFmtId="0" fontId="21" fillId="0" borderId="59" xfId="0" applyFont="1" applyBorder="1" applyAlignment="1">
      <alignment horizontal="center"/>
    </xf>
    <xf numFmtId="0" fontId="21" fillId="0" borderId="0" xfId="0" quotePrefix="1" applyFont="1"/>
    <xf numFmtId="0" fontId="35" fillId="0" borderId="0" xfId="0" applyFont="1" applyAlignment="1">
      <alignment vertical="center" wrapText="1"/>
    </xf>
    <xf numFmtId="0" fontId="7" fillId="5" borderId="60" xfId="0" applyFont="1" applyFill="1" applyBorder="1" applyAlignment="1">
      <alignment vertical="top" wrapText="1"/>
    </xf>
    <xf numFmtId="3" fontId="20" fillId="0" borderId="60" xfId="0" applyNumberFormat="1" applyFont="1" applyBorder="1" applyAlignment="1">
      <alignment horizontal="center" vertical="center" shrinkToFit="1"/>
    </xf>
    <xf numFmtId="0" fontId="7" fillId="5" borderId="62" xfId="0" applyFont="1" applyFill="1" applyBorder="1" applyAlignment="1">
      <alignment vertical="top" wrapText="1"/>
    </xf>
    <xf numFmtId="0" fontId="7" fillId="5" borderId="64" xfId="0" applyFont="1" applyFill="1" applyBorder="1" applyAlignment="1">
      <alignment vertical="top" wrapText="1"/>
    </xf>
    <xf numFmtId="0" fontId="6" fillId="0" borderId="0" xfId="0" applyFont="1" applyAlignment="1">
      <alignment horizontal="center" vertical="center"/>
    </xf>
    <xf numFmtId="0" fontId="9" fillId="0" borderId="0" xfId="0" applyFont="1" applyAlignment="1">
      <alignment horizontal="center" vertical="center"/>
    </xf>
    <xf numFmtId="0" fontId="7" fillId="0" borderId="0" xfId="0" applyFont="1" applyAlignment="1">
      <alignment horizontal="center" wrapText="1"/>
    </xf>
    <xf numFmtId="168" fontId="15" fillId="0" borderId="7" xfId="5" quotePrefix="1" applyFont="1" applyBorder="1" applyAlignment="1">
      <alignment horizontal="left" vertical="center" wrapText="1"/>
    </xf>
    <xf numFmtId="168" fontId="15" fillId="0" borderId="9" xfId="5" quotePrefix="1" applyFont="1" applyBorder="1" applyAlignment="1">
      <alignment horizontal="left" vertical="center" wrapText="1"/>
    </xf>
    <xf numFmtId="168" fontId="15" fillId="0" borderId="7" xfId="5" applyFont="1" applyBorder="1" applyAlignment="1">
      <alignment horizontal="left" vertical="center" wrapText="1"/>
    </xf>
    <xf numFmtId="168" fontId="15" fillId="0" borderId="9" xfId="5" applyFont="1" applyBorder="1" applyAlignment="1">
      <alignment horizontal="left" vertical="center" wrapText="1"/>
    </xf>
    <xf numFmtId="0" fontId="14" fillId="0" borderId="7" xfId="3" applyFont="1" applyBorder="1" applyAlignment="1">
      <alignment horizontal="left" vertical="center"/>
    </xf>
    <xf numFmtId="0" fontId="14" fillId="0" borderId="9" xfId="3" applyFont="1" applyBorder="1" applyAlignment="1">
      <alignment horizontal="left" vertical="center"/>
    </xf>
    <xf numFmtId="0" fontId="14" fillId="0" borderId="7" xfId="3" quotePrefix="1" applyFont="1" applyBorder="1" applyAlignment="1">
      <alignment horizontal="left" vertical="top"/>
    </xf>
    <xf numFmtId="0" fontId="14" fillId="0" borderId="9" xfId="3" quotePrefix="1" applyFont="1" applyBorder="1" applyAlignment="1">
      <alignment horizontal="left" vertical="top"/>
    </xf>
    <xf numFmtId="0" fontId="14" fillId="0" borderId="7" xfId="3" applyFont="1" applyBorder="1" applyAlignment="1">
      <alignment horizontal="left" vertical="top"/>
    </xf>
    <xf numFmtId="0" fontId="14" fillId="0" borderId="9" xfId="3" applyFont="1" applyBorder="1" applyAlignment="1">
      <alignment horizontal="left" vertical="top"/>
    </xf>
    <xf numFmtId="0" fontId="15" fillId="0" borderId="7" xfId="4" applyFont="1" applyBorder="1" applyAlignment="1">
      <alignment horizontal="left" vertical="center" wrapText="1"/>
    </xf>
    <xf numFmtId="0" fontId="15" fillId="0" borderId="9" xfId="4" applyFont="1" applyBorder="1" applyAlignment="1">
      <alignment horizontal="left" vertical="center" wrapText="1"/>
    </xf>
    <xf numFmtId="0" fontId="14" fillId="7" borderId="14" xfId="0" applyFont="1" applyFill="1" applyBorder="1" applyAlignment="1">
      <alignment horizontal="left"/>
    </xf>
    <xf numFmtId="0" fontId="14" fillId="7" borderId="15" xfId="0" applyFont="1" applyFill="1" applyBorder="1" applyAlignment="1">
      <alignment horizontal="left"/>
    </xf>
    <xf numFmtId="0" fontId="14" fillId="7" borderId="2" xfId="3" quotePrefix="1" applyFont="1" applyFill="1" applyBorder="1" applyAlignment="1">
      <alignment horizontal="left" vertical="center"/>
    </xf>
    <xf numFmtId="0" fontId="14" fillId="7" borderId="12" xfId="3" quotePrefix="1" applyFont="1" applyFill="1" applyBorder="1" applyAlignment="1">
      <alignment horizontal="left" vertical="center"/>
    </xf>
    <xf numFmtId="0" fontId="15" fillId="0" borderId="7" xfId="3" applyFont="1" applyBorder="1" applyAlignment="1">
      <alignment horizontal="left" vertical="center" wrapText="1"/>
    </xf>
    <xf numFmtId="0" fontId="15" fillId="0" borderId="9" xfId="3" applyFont="1" applyBorder="1" applyAlignment="1">
      <alignment horizontal="left" vertical="center" wrapText="1"/>
    </xf>
    <xf numFmtId="0" fontId="10" fillId="0" borderId="7" xfId="0" applyFont="1" applyBorder="1" applyAlignment="1">
      <alignment horizontal="center"/>
    </xf>
    <xf numFmtId="0" fontId="10" fillId="0" borderId="8" xfId="0" applyFont="1" applyBorder="1" applyAlignment="1">
      <alignment horizontal="center"/>
    </xf>
    <xf numFmtId="0" fontId="10" fillId="0" borderId="9" xfId="0" applyFont="1" applyBorder="1" applyAlignment="1">
      <alignment horizontal="center"/>
    </xf>
    <xf numFmtId="0" fontId="21" fillId="0" borderId="7" xfId="0" applyFont="1" applyBorder="1" applyAlignment="1">
      <alignment horizontal="center"/>
    </xf>
    <xf numFmtId="0" fontId="21" fillId="0" borderId="8" xfId="0" applyFont="1" applyBorder="1" applyAlignment="1">
      <alignment horizontal="center"/>
    </xf>
    <xf numFmtId="0" fontId="21" fillId="0" borderId="9" xfId="0" applyFont="1" applyBorder="1" applyAlignment="1">
      <alignment horizontal="center"/>
    </xf>
    <xf numFmtId="0" fontId="8" fillId="8" borderId="0" xfId="8" quotePrefix="1" applyFont="1" applyFill="1" applyAlignment="1">
      <alignment horizontal="left" vertical="center" wrapText="1"/>
    </xf>
    <xf numFmtId="0" fontId="8" fillId="8" borderId="0" xfId="8" applyFont="1" applyFill="1" applyAlignment="1">
      <alignment horizontal="left" vertical="center" wrapText="1"/>
    </xf>
    <xf numFmtId="0" fontId="25" fillId="8" borderId="4" xfId="2" quotePrefix="1" applyFont="1" applyFill="1" applyBorder="1" applyAlignment="1">
      <alignment horizontal="left" vertical="center" wrapText="1"/>
    </xf>
    <xf numFmtId="0" fontId="8" fillId="8" borderId="25" xfId="8" applyFont="1" applyFill="1" applyBorder="1" applyAlignment="1">
      <alignment horizontal="left" vertical="center" wrapText="1"/>
    </xf>
    <xf numFmtId="0" fontId="8" fillId="8" borderId="5" xfId="8" quotePrefix="1" applyFont="1" applyFill="1" applyBorder="1" applyAlignment="1">
      <alignment horizontal="left" vertical="center" wrapText="1"/>
    </xf>
    <xf numFmtId="0" fontId="8" fillId="8" borderId="11" xfId="8" applyFont="1" applyFill="1" applyBorder="1" applyAlignment="1">
      <alignment horizontal="left" vertical="center" wrapText="1"/>
    </xf>
    <xf numFmtId="0" fontId="8" fillId="8" borderId="26" xfId="8" applyFont="1" applyFill="1" applyBorder="1" applyAlignment="1">
      <alignment horizontal="left" vertical="center" wrapText="1"/>
    </xf>
    <xf numFmtId="0" fontId="8" fillId="8" borderId="6" xfId="8" quotePrefix="1" applyFont="1" applyFill="1" applyBorder="1" applyAlignment="1">
      <alignment horizontal="left" vertical="center" wrapText="1"/>
    </xf>
    <xf numFmtId="0" fontId="8" fillId="8" borderId="6" xfId="8" applyFont="1" applyFill="1" applyBorder="1" applyAlignment="1">
      <alignment horizontal="left" vertical="center" wrapText="1"/>
    </xf>
    <xf numFmtId="0" fontId="8" fillId="8" borderId="27" xfId="8" applyFont="1" applyFill="1" applyBorder="1" applyAlignment="1">
      <alignment horizontal="left" vertical="center" wrapText="1"/>
    </xf>
    <xf numFmtId="0" fontId="7" fillId="8" borderId="7" xfId="8" quotePrefix="1" applyFont="1" applyFill="1" applyBorder="1" applyAlignment="1">
      <alignment horizontal="left" vertical="top" wrapText="1"/>
    </xf>
    <xf numFmtId="0" fontId="7" fillId="8" borderId="8" xfId="8" applyFont="1" applyFill="1" applyBorder="1" applyAlignment="1">
      <alignment horizontal="left" vertical="top" wrapText="1"/>
    </xf>
    <xf numFmtId="0" fontId="7" fillId="8" borderId="28" xfId="8" applyFont="1" applyFill="1" applyBorder="1" applyAlignment="1">
      <alignment horizontal="left" vertical="top" wrapText="1"/>
    </xf>
    <xf numFmtId="0" fontId="17" fillId="9" borderId="0" xfId="8" applyFont="1" applyFill="1" applyAlignment="1">
      <alignment vertical="center" wrapText="1"/>
    </xf>
    <xf numFmtId="0" fontId="18" fillId="9" borderId="0" xfId="8" applyFill="1" applyAlignment="1">
      <alignment vertical="center" wrapText="1"/>
    </xf>
    <xf numFmtId="0" fontId="14" fillId="7" borderId="14" xfId="0" quotePrefix="1" applyFont="1" applyFill="1" applyBorder="1" applyAlignment="1">
      <alignment horizontal="left"/>
    </xf>
    <xf numFmtId="0" fontId="8" fillId="8" borderId="21" xfId="8" quotePrefix="1" applyFont="1" applyFill="1" applyBorder="1" applyAlignment="1">
      <alignment horizontal="left" vertical="center" wrapText="1"/>
    </xf>
    <xf numFmtId="0" fontId="8" fillId="8" borderId="21" xfId="8" applyFont="1" applyFill="1" applyBorder="1" applyAlignment="1">
      <alignment horizontal="left" vertical="center" wrapText="1"/>
    </xf>
    <xf numFmtId="0" fontId="8" fillId="8" borderId="22" xfId="8" applyFont="1" applyFill="1" applyBorder="1" applyAlignment="1">
      <alignment horizontal="left" vertical="center" wrapText="1"/>
    </xf>
    <xf numFmtId="0" fontId="7" fillId="0" borderId="23" xfId="8" quotePrefix="1" applyFont="1" applyBorder="1" applyAlignment="1">
      <alignment horizontal="left" vertical="center" wrapText="1"/>
    </xf>
    <xf numFmtId="0" fontId="8" fillId="8" borderId="2" xfId="8" quotePrefix="1" applyFont="1" applyFill="1" applyBorder="1" applyAlignment="1">
      <alignment horizontal="left" vertical="center" wrapText="1"/>
    </xf>
    <xf numFmtId="0" fontId="8" fillId="8" borderId="10" xfId="8" applyFont="1" applyFill="1" applyBorder="1" applyAlignment="1">
      <alignment horizontal="left" vertical="center" wrapText="1"/>
    </xf>
    <xf numFmtId="0" fontId="8" fillId="8" borderId="24" xfId="8" applyFont="1" applyFill="1" applyBorder="1" applyAlignment="1">
      <alignment horizontal="left" vertical="center" wrapText="1"/>
    </xf>
    <xf numFmtId="0" fontId="9" fillId="0" borderId="0" xfId="4" applyFont="1" applyAlignment="1">
      <alignment horizontal="left" vertical="center" wrapText="1"/>
    </xf>
    <xf numFmtId="0" fontId="8" fillId="0" borderId="40" xfId="4" applyFont="1" applyBorder="1" applyAlignment="1">
      <alignment horizontal="left" vertical="center"/>
    </xf>
    <xf numFmtId="0" fontId="18" fillId="0" borderId="14" xfId="4" applyBorder="1" applyAlignment="1">
      <alignment horizontal="left" vertical="top"/>
    </xf>
    <xf numFmtId="0" fontId="18" fillId="0" borderId="29" xfId="4" applyBorder="1" applyAlignment="1">
      <alignment horizontal="left" vertical="top"/>
    </xf>
    <xf numFmtId="0" fontId="18" fillId="0" borderId="15" xfId="4" applyBorder="1" applyAlignment="1">
      <alignment horizontal="left" vertical="top"/>
    </xf>
    <xf numFmtId="0" fontId="15" fillId="0" borderId="8" xfId="4" applyFont="1" applyBorder="1" applyAlignment="1">
      <alignment horizontal="left" vertical="center"/>
    </xf>
    <xf numFmtId="0" fontId="15" fillId="0" borderId="28" xfId="4" applyFont="1" applyBorder="1" applyAlignment="1">
      <alignment horizontal="left" vertical="center"/>
    </xf>
    <xf numFmtId="0" fontId="18" fillId="11" borderId="17" xfId="4" applyFill="1" applyBorder="1" applyAlignment="1">
      <alignment horizontal="center" vertical="center"/>
    </xf>
    <xf numFmtId="0" fontId="18" fillId="11" borderId="42" xfId="4" applyFill="1" applyBorder="1" applyAlignment="1">
      <alignment horizontal="center" vertical="center"/>
    </xf>
    <xf numFmtId="0" fontId="18" fillId="11" borderId="18" xfId="4" applyFill="1" applyBorder="1" applyAlignment="1">
      <alignment horizontal="center" vertical="center"/>
    </xf>
    <xf numFmtId="0" fontId="18" fillId="11" borderId="30" xfId="4" applyFill="1" applyBorder="1" applyAlignment="1">
      <alignment horizontal="center" vertical="center"/>
    </xf>
    <xf numFmtId="0" fontId="18" fillId="11" borderId="0" xfId="4" applyFill="1" applyAlignment="1">
      <alignment horizontal="center" vertical="center"/>
    </xf>
    <xf numFmtId="0" fontId="18" fillId="11" borderId="25" xfId="4" applyFill="1" applyBorder="1" applyAlignment="1">
      <alignment horizontal="center" vertical="center"/>
    </xf>
    <xf numFmtId="0" fontId="18" fillId="11" borderId="46" xfId="4" applyFill="1" applyBorder="1" applyAlignment="1">
      <alignment horizontal="center" vertical="center"/>
    </xf>
    <xf numFmtId="0" fontId="18" fillId="11" borderId="47" xfId="4" applyFill="1" applyBorder="1" applyAlignment="1">
      <alignment horizontal="center" vertical="center"/>
    </xf>
    <xf numFmtId="0" fontId="18" fillId="11" borderId="48" xfId="4" applyFill="1" applyBorder="1" applyAlignment="1">
      <alignment horizontal="center" vertical="center"/>
    </xf>
    <xf numFmtId="0" fontId="8" fillId="0" borderId="1" xfId="4" applyFont="1" applyBorder="1" applyAlignment="1">
      <alignment horizontal="left" vertical="top" wrapText="1"/>
    </xf>
    <xf numFmtId="0" fontId="15" fillId="0" borderId="45" xfId="4" applyFont="1" applyBorder="1" applyAlignment="1">
      <alignment horizontal="left" vertical="center"/>
    </xf>
    <xf numFmtId="0" fontId="15" fillId="0" borderId="44" xfId="4" applyFont="1" applyBorder="1" applyAlignment="1">
      <alignment horizontal="left" vertical="center"/>
    </xf>
    <xf numFmtId="0" fontId="14" fillId="0" borderId="7" xfId="4" quotePrefix="1" applyFont="1" applyBorder="1" applyAlignment="1">
      <alignment horizontal="left" wrapText="1"/>
    </xf>
    <xf numFmtId="0" fontId="14" fillId="0" borderId="8" xfId="4" quotePrefix="1" applyFont="1" applyBorder="1" applyAlignment="1">
      <alignment horizontal="left" wrapText="1"/>
    </xf>
    <xf numFmtId="0" fontId="14" fillId="0" borderId="9" xfId="4" quotePrefix="1" applyFont="1" applyBorder="1" applyAlignment="1">
      <alignment horizontal="left" wrapText="1"/>
    </xf>
    <xf numFmtId="0" fontId="14" fillId="0" borderId="7" xfId="4" applyFont="1" applyBorder="1" applyAlignment="1">
      <alignment horizontal="left"/>
    </xf>
    <xf numFmtId="0" fontId="14" fillId="0" borderId="8" xfId="4" applyFont="1" applyBorder="1" applyAlignment="1">
      <alignment horizontal="left"/>
    </xf>
    <xf numFmtId="0" fontId="14" fillId="0" borderId="9" xfId="4" applyFont="1" applyBorder="1" applyAlignment="1">
      <alignment horizontal="left"/>
    </xf>
    <xf numFmtId="171" fontId="24" fillId="5" borderId="7" xfId="4" applyNumberFormat="1" applyFont="1" applyFill="1" applyBorder="1" applyAlignment="1">
      <alignment horizontal="left" vertical="center"/>
    </xf>
    <xf numFmtId="171" fontId="24" fillId="5" borderId="8" xfId="4" applyNumberFormat="1" applyFont="1" applyFill="1" applyBorder="1" applyAlignment="1">
      <alignment horizontal="left" vertical="center"/>
    </xf>
    <xf numFmtId="0" fontId="8" fillId="0" borderId="3" xfId="4" applyFont="1" applyBorder="1" applyAlignment="1">
      <alignment horizontal="left" vertical="top" wrapText="1"/>
    </xf>
    <xf numFmtId="0" fontId="8" fillId="0" borderId="6" xfId="4" applyFont="1" applyBorder="1" applyAlignment="1">
      <alignment horizontal="left" vertical="top" wrapText="1"/>
    </xf>
    <xf numFmtId="0" fontId="21" fillId="0" borderId="0" xfId="0" applyFont="1"/>
    <xf numFmtId="0" fontId="21" fillId="0" borderId="0" xfId="0" applyFont="1" applyAlignment="1">
      <alignment horizontal="right" vertical="center"/>
    </xf>
    <xf numFmtId="0" fontId="21" fillId="0" borderId="0" xfId="0" applyFont="1" applyAlignment="1">
      <alignment horizontal="right"/>
    </xf>
    <xf numFmtId="0" fontId="21" fillId="0" borderId="0" xfId="0" applyFont="1" applyAlignment="1">
      <alignment wrapText="1"/>
    </xf>
    <xf numFmtId="0" fontId="21" fillId="0" borderId="0" xfId="0" quotePrefix="1" applyFont="1" applyAlignment="1"/>
  </cellXfs>
  <cellStyles count="11">
    <cellStyle name="Comma" xfId="1" builtinId="3"/>
    <cellStyle name="Comma 2 2" xfId="7" xr:uid="{A4719C22-4170-4660-AD5D-8ABCEDDB824B}"/>
    <cellStyle name="Hyperlink" xfId="2" builtinId="8"/>
    <cellStyle name="Normal" xfId="0" builtinId="0"/>
    <cellStyle name="Normal 2" xfId="4" xr:uid="{7114EA76-EC33-4F01-B293-FA9C534845FB}"/>
    <cellStyle name="Normal 2 2 2 2" xfId="8" xr:uid="{C8EB0216-5020-45A4-9348-FAAD993AA69D}"/>
    <cellStyle name="Normal 2 3" xfId="5" xr:uid="{B0BD8329-0810-4B27-8602-D5ACB8EBFE1E}"/>
    <cellStyle name="Normal 2_Medupi Section E- Price Schedules Rev2 2" xfId="3" xr:uid="{D16C1853-D683-4468-9E0E-73A0CFDD7D6A}"/>
    <cellStyle name="Normal 47" xfId="9" xr:uid="{1CC9AE28-0DEF-4825-8EB1-9DEE06A5FDC4}"/>
    <cellStyle name="Normal 51" xfId="6" xr:uid="{1654E19F-BA30-41C9-9908-0B3E80CC9C08}"/>
    <cellStyle name="Percent 2 2 2" xfId="10" xr:uid="{1BFF0679-D2AE-41DC-AE87-AD6DA15A3FF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theme" Target="theme/theme1.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10" Type="http://schemas.openxmlformats.org/officeDocument/2006/relationships/externalLink" Target="externalLinks/externalLink5.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997910</xdr:colOff>
      <xdr:row>1</xdr:row>
      <xdr:rowOff>127000</xdr:rowOff>
    </xdr:from>
    <xdr:to>
      <xdr:col>2</xdr:col>
      <xdr:colOff>1217705</xdr:colOff>
      <xdr:row>9</xdr:row>
      <xdr:rowOff>142516</xdr:rowOff>
    </xdr:to>
    <xdr:pic>
      <xdr:nvPicPr>
        <xdr:cNvPr id="2" name="Picture 1">
          <a:extLst>
            <a:ext uri="{FF2B5EF4-FFF2-40B4-BE49-F238E27FC236}">
              <a16:creationId xmlns:a16="http://schemas.microsoft.com/office/drawing/2014/main" id="{88DD78A1-4248-41A3-B255-36A1DD5CF632}"/>
            </a:ext>
          </a:extLst>
        </xdr:cNvPr>
        <xdr:cNvPicPr>
          <a:picLocks noChangeAspect="1" noChangeArrowheads="1"/>
        </xdr:cNvPicPr>
      </xdr:nvPicPr>
      <xdr:blipFill>
        <a:blip xmlns:r="http://schemas.openxmlformats.org/officeDocument/2006/relationships" r:embed="rId1" cstate="print">
          <a:grayscl/>
          <a:biLevel thresh="50000"/>
          <a:extLst>
            <a:ext uri="{28A0092B-C50C-407E-A947-70E740481C1C}">
              <a14:useLocalDpi xmlns:a14="http://schemas.microsoft.com/office/drawing/2010/main" val="0"/>
            </a:ext>
          </a:extLst>
        </a:blip>
        <a:stretch>
          <a:fillRect/>
        </a:stretch>
      </xdr:blipFill>
      <xdr:spPr bwMode="auto">
        <a:xfrm>
          <a:off x="1610498" y="268941"/>
          <a:ext cx="5075678" cy="1718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300-720%20HCS%20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QS%20Info.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Analysis%20Breakdown\Hitachi%20Price%20schedules\20070119%20Hitachi-Turb%20Activity%20Schedules(3unit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a\Documents\MWP%20ESKOM\Estimates\Sere%20Solar%20PV%20Plant\Activity%20Schedule\Copy%20of%20Sere%20PV%20-%20Typical%20Activity%20Schedule%20May%2020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ata\Vote%20Revision\Votrev99\Vote'96\Vote'96%20new%20files\96consu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QweleM\Desktop\Mpumalanga%20Projects\Matla%20Power%20Station%20-%20GCD\20200114%20Matla%20CTC%20Mega%20Model_%20(Act%20October%202019)(Ind%20Sep%202019)%20rev1_2026.xlsb"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ATA%20(D)\Work%20Data\Alpha%20Project\Boiler%20&amp;%20Turbine\Negotiation%20strategies\Negotiation%20modelling\Data\Turbine\Eskom%20Alstom%20analysis\20070411%20CPA%20alloc%20Eskom%20analysis%20Turbine%20Price%20schedule%20clarificati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QweleM\AppData\Local\Temp\Temp1_Vol%2002%20-%20Price%20Schedule%20(003).zip\Vol%2002%20-%20Price%20Schedule\Skaapvlei%20BESS%20Price%20Schedules%20RFB%20Fina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U%20Book.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hlakaw\Documents\Work\PROJECTS\MWP\P2\BiD\Melkhout_BESS%20Price%20Schedules_RFQ_Final_23-07-2020_for%20Release_R3.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Data\Finman\WUC\REP99\Votf089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erlyn-1\C\DATA\Works\PS%20-%20Grootvlei%20CED\C&amp;I\Prices\BOQ%20Schedule%20B%20and%20Schedule%20A_REVISION%20REV%2000%20Accept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
      <sheetName val="D"/>
      <sheetName val="T"/>
      <sheetName val="R"/>
      <sheetName val="Fe"/>
      <sheetName val="L"/>
      <sheetName val="Ven"/>
      <sheetName val="EPM"/>
      <sheetName val="S"/>
      <sheetName val="Mel"/>
      <sheetName val="M"/>
      <sheetName val="Du"/>
      <sheetName val="He"/>
      <sheetName val="Se"/>
      <sheetName val="Rs"/>
      <sheetName val="We"/>
      <sheetName val="SC"/>
      <sheetName val="C"/>
      <sheetName val="E"/>
      <sheetName val="CS"/>
      <sheetName val="ES"/>
      <sheetName val="Ein"/>
      <sheetName val="EC"/>
      <sheetName val="E PS5"/>
      <sheetName val="EA"/>
      <sheetName val="1"/>
      <sheetName val="2"/>
      <sheetName val="3"/>
      <sheetName val="4"/>
      <sheetName val="5"/>
      <sheetName val="6"/>
      <sheetName val="7"/>
      <sheetName val="8"/>
      <sheetName val="9"/>
      <sheetName val="10"/>
      <sheetName val="11"/>
      <sheetName val="Progress Tables"/>
      <sheetName val="Progress Curve"/>
      <sheetName val="Net Cash Table"/>
      <sheetName val="Cash Out Table"/>
      <sheetName val="E_PS5"/>
      <sheetName val="E_PS51"/>
      <sheetName val="AT COMPLETION"/>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 val="SUMREP"/>
      <sheetName val=" Unit 1 Summary"/>
      <sheetName val="300-720 HCS 00"/>
      <sheetName val="FRI"/>
      <sheetName val="Delivery"/>
      <sheetName val="Qm"/>
      <sheetName val="Total Cost"/>
      <sheetName val="IM Project n"/>
      <sheetName val="Turbine Tender 3 Unit base (2)"/>
      <sheetName val="CPA Formulae"/>
      <sheetName val="Input Sheet"/>
      <sheetName val="EXTERNAL SERVICES-DISCIPLINE "/>
      <sheetName val="GVL"/>
      <sheetName val="_Unit 1 Summary"/>
      <sheetName val="Budget Utilisation"/>
      <sheetName val="Statistics"/>
      <sheetName val="IS"/>
      <sheetName val="Sheet1"/>
      <sheetName val="Consol IS"/>
      <sheetName val="PROCUREMENT DATA"/>
      <sheetName val="CoC"/>
      <sheetName val="ROE"/>
      <sheetName val="E_PS52"/>
      <sheetName val="CP1_Civil"/>
      <sheetName val="CP2_Elec"/>
      <sheetName val="CP3_C&amp;I"/>
      <sheetName val="CP4_Coal_&amp;_Ash"/>
      <sheetName val="CP5_LPS"/>
      <sheetName val="CP6_Housing"/>
      <sheetName val="Package_Totals"/>
      <sheetName val="Index_Analysis"/>
      <sheetName val="Package_Phasing"/>
      <sheetName val="AT_COMPLETION"/>
      <sheetName val="Progress_Tables"/>
      <sheetName val="Progress_Curve"/>
      <sheetName val="Total_Cost"/>
      <sheetName val="IM_Project_n"/>
      <sheetName val="Turbine_Tender_3_Unit_base_(2)"/>
      <sheetName val="CPA_Formulae"/>
      <sheetName val="_Unit_1_Summary"/>
      <sheetName val="Net_Cash_Table"/>
      <sheetName val="Cash_Out_Table"/>
      <sheetName val="Input_Sheet"/>
      <sheetName val="EXTERNAL_SERVICES-DISCIPLINE_"/>
      <sheetName val="_Unit_1_Summary1"/>
      <sheetName val="Budget_Utilisation"/>
      <sheetName val="Consol_IS"/>
      <sheetName val="PROCUREMENT_DATA"/>
      <sheetName val="300-720_HCS_00"/>
      <sheetName val="Cove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row r="13">
          <cell r="F13" t="str">
            <v>.</v>
          </cell>
        </row>
        <row r="1143">
          <cell r="C1143" t="str">
            <v>.</v>
          </cell>
        </row>
        <row r="1144">
          <cell r="C1144" t="str">
            <v>1100-001</v>
          </cell>
        </row>
        <row r="1145">
          <cell r="C1145" t="str">
            <v>1100-002</v>
          </cell>
        </row>
        <row r="1146">
          <cell r="C1146" t="str">
            <v>1100-003</v>
          </cell>
        </row>
        <row r="1147">
          <cell r="C1147" t="str">
            <v>1100-004</v>
          </cell>
        </row>
        <row r="1148">
          <cell r="C1148" t="str">
            <v>1100-005</v>
          </cell>
        </row>
        <row r="1149">
          <cell r="C1149" t="str">
            <v>1100-006</v>
          </cell>
        </row>
        <row r="1150">
          <cell r="C1150" t="str">
            <v>1100-007</v>
          </cell>
        </row>
        <row r="1151">
          <cell r="C1151" t="str">
            <v>1100-008</v>
          </cell>
        </row>
        <row r="1152">
          <cell r="C1152" t="str">
            <v>1100-009</v>
          </cell>
        </row>
        <row r="1153">
          <cell r="C1153" t="str">
            <v>1100-010</v>
          </cell>
        </row>
        <row r="1154">
          <cell r="C1154" t="str">
            <v>1100-011</v>
          </cell>
        </row>
        <row r="1155">
          <cell r="C1155" t="str">
            <v>1100-012</v>
          </cell>
        </row>
        <row r="1156">
          <cell r="C1156" t="str">
            <v>1100-013</v>
          </cell>
        </row>
        <row r="1157">
          <cell r="C1157" t="str">
            <v>1100-014</v>
          </cell>
        </row>
        <row r="1158">
          <cell r="C1158" t="str">
            <v>1100-015</v>
          </cell>
        </row>
        <row r="1159">
          <cell r="C1159" t="str">
            <v>1100-016</v>
          </cell>
        </row>
        <row r="1160">
          <cell r="C1160" t="str">
            <v>1100-017</v>
          </cell>
        </row>
        <row r="1161">
          <cell r="C1161" t="str">
            <v>1100-018</v>
          </cell>
        </row>
      </sheetData>
      <sheetData sheetId="22"/>
      <sheetData sheetId="23"/>
      <sheetData sheetId="24"/>
      <sheetData sheetId="25" refreshError="1">
        <row r="13">
          <cell r="F13" t="str">
            <v>.</v>
          </cell>
        </row>
        <row r="14">
          <cell r="F14" t="str">
            <v>101-001</v>
          </cell>
        </row>
        <row r="15">
          <cell r="F15" t="str">
            <v>104-001</v>
          </cell>
        </row>
        <row r="16">
          <cell r="F16" t="str">
            <v>104-002</v>
          </cell>
        </row>
        <row r="17">
          <cell r="F17" t="str">
            <v>104-003</v>
          </cell>
        </row>
        <row r="18">
          <cell r="F18" t="str">
            <v>.</v>
          </cell>
        </row>
        <row r="19">
          <cell r="F19" t="str">
            <v>102-001</v>
          </cell>
        </row>
        <row r="20">
          <cell r="F20" t="str">
            <v>102-002</v>
          </cell>
        </row>
        <row r="21">
          <cell r="F21" t="str">
            <v>102-003</v>
          </cell>
        </row>
        <row r="22">
          <cell r="F22" t="str">
            <v>102-004</v>
          </cell>
        </row>
        <row r="23">
          <cell r="F23" t="str">
            <v>102-005</v>
          </cell>
        </row>
        <row r="24">
          <cell r="F24" t="str">
            <v>102-006</v>
          </cell>
        </row>
        <row r="25">
          <cell r="F25" t="str">
            <v>.</v>
          </cell>
        </row>
        <row r="26">
          <cell r="F26" t="str">
            <v>.</v>
          </cell>
        </row>
        <row r="27">
          <cell r="F27" t="str">
            <v>106-001</v>
          </cell>
        </row>
        <row r="28">
          <cell r="F28" t="str">
            <v>106-002</v>
          </cell>
        </row>
        <row r="29">
          <cell r="F29" t="str">
            <v>107-001</v>
          </cell>
        </row>
        <row r="30">
          <cell r="F30" t="str">
            <v>107-002</v>
          </cell>
        </row>
        <row r="31">
          <cell r="F31" t="str">
            <v>107-003</v>
          </cell>
        </row>
        <row r="32">
          <cell r="F32" t="str">
            <v>108-001</v>
          </cell>
        </row>
        <row r="33">
          <cell r="F33" t="str">
            <v>108-002</v>
          </cell>
        </row>
        <row r="34">
          <cell r="F34" t="str">
            <v>108-003</v>
          </cell>
        </row>
        <row r="35">
          <cell r="F35" t="str">
            <v>108-004</v>
          </cell>
        </row>
        <row r="36">
          <cell r="F36" t="str">
            <v>108-005</v>
          </cell>
        </row>
        <row r="37">
          <cell r="F37" t="str">
            <v>109-001</v>
          </cell>
        </row>
        <row r="38">
          <cell r="F38" t="str">
            <v>109-002</v>
          </cell>
        </row>
        <row r="39">
          <cell r="F39" t="str">
            <v>109-003</v>
          </cell>
        </row>
        <row r="40">
          <cell r="F40" t="str">
            <v>110-001</v>
          </cell>
        </row>
        <row r="41">
          <cell r="F41" t="str">
            <v>110-002</v>
          </cell>
        </row>
        <row r="42">
          <cell r="F42" t="str">
            <v>110-003</v>
          </cell>
        </row>
        <row r="43">
          <cell r="F43" t="str">
            <v>110-004</v>
          </cell>
        </row>
        <row r="44">
          <cell r="F44" t="str">
            <v>110-005</v>
          </cell>
        </row>
        <row r="45">
          <cell r="F45" t="str">
            <v>110-006</v>
          </cell>
        </row>
        <row r="46">
          <cell r="F46" t="str">
            <v>110-007</v>
          </cell>
        </row>
        <row r="47">
          <cell r="F47" t="str">
            <v>110-008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111-001</v>
          </cell>
        </row>
        <row r="71">
          <cell r="F71" t="str">
            <v>.</v>
          </cell>
        </row>
        <row r="72">
          <cell r="F72" t="str">
            <v>112-001</v>
          </cell>
        </row>
        <row r="73">
          <cell r="F73" t="str">
            <v>112-002</v>
          </cell>
        </row>
        <row r="74">
          <cell r="F74" t="str">
            <v>112-003</v>
          </cell>
        </row>
        <row r="75">
          <cell r="F75" t="str">
            <v>112-004</v>
          </cell>
        </row>
        <row r="76">
          <cell r="F76" t="str">
            <v>112-005</v>
          </cell>
        </row>
        <row r="77">
          <cell r="F77" t="str">
            <v>112-006</v>
          </cell>
        </row>
        <row r="78">
          <cell r="F78" t="str">
            <v>112-007</v>
          </cell>
        </row>
        <row r="79">
          <cell r="F79" t="str">
            <v>112-008</v>
          </cell>
        </row>
        <row r="80">
          <cell r="F80" t="str">
            <v>112-009</v>
          </cell>
        </row>
        <row r="81">
          <cell r="F81" t="str">
            <v>112-010</v>
          </cell>
        </row>
        <row r="82">
          <cell r="F82" t="str">
            <v>112-011</v>
          </cell>
        </row>
        <row r="83">
          <cell r="F83" t="str">
            <v>.</v>
          </cell>
        </row>
        <row r="84">
          <cell r="F84" t="str">
            <v>.</v>
          </cell>
        </row>
        <row r="85">
          <cell r="F85" t="str">
            <v>113-001</v>
          </cell>
        </row>
        <row r="86">
          <cell r="F86" t="str">
            <v>113-002</v>
          </cell>
        </row>
        <row r="87">
          <cell r="F87" t="str">
            <v>113-003</v>
          </cell>
        </row>
        <row r="88">
          <cell r="F88" t="str">
            <v>113-004</v>
          </cell>
        </row>
        <row r="89">
          <cell r="F89" t="str">
            <v>113-005</v>
          </cell>
        </row>
        <row r="90">
          <cell r="F90" t="str">
            <v>113-006</v>
          </cell>
        </row>
        <row r="91">
          <cell r="F91" t="str">
            <v>113-007</v>
          </cell>
        </row>
        <row r="92">
          <cell r="F92" t="str">
            <v>113-008</v>
          </cell>
        </row>
        <row r="93">
          <cell r="F93" t="str">
            <v>113-009</v>
          </cell>
        </row>
        <row r="94">
          <cell r="F94" t="str">
            <v>113-010</v>
          </cell>
        </row>
        <row r="95">
          <cell r="F95" t="str">
            <v>113-011</v>
          </cell>
        </row>
        <row r="96">
          <cell r="F96" t="str">
            <v>113-012</v>
          </cell>
        </row>
        <row r="97">
          <cell r="F97" t="str">
            <v>113-013</v>
          </cell>
        </row>
        <row r="98">
          <cell r="F98" t="str">
            <v>113-014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113-016</v>
          </cell>
        </row>
        <row r="129">
          <cell r="F129" t="str">
            <v>.</v>
          </cell>
        </row>
        <row r="130">
          <cell r="F130" t="str">
            <v>114-001</v>
          </cell>
        </row>
        <row r="131">
          <cell r="F131" t="str">
            <v>114-002</v>
          </cell>
        </row>
        <row r="132">
          <cell r="F132" t="str">
            <v>114-003</v>
          </cell>
        </row>
        <row r="133">
          <cell r="F133" t="str">
            <v>114-004</v>
          </cell>
        </row>
        <row r="134">
          <cell r="F134" t="str">
            <v>114-005</v>
          </cell>
        </row>
        <row r="135">
          <cell r="F135" t="str">
            <v>115-001</v>
          </cell>
        </row>
        <row r="136">
          <cell r="F136" t="str">
            <v>115-002</v>
          </cell>
        </row>
        <row r="137">
          <cell r="F137" t="str">
            <v>116-001</v>
          </cell>
        </row>
        <row r="138">
          <cell r="F138" t="str">
            <v>116-002</v>
          </cell>
        </row>
        <row r="139">
          <cell r="F139" t="str">
            <v>116-003</v>
          </cell>
        </row>
        <row r="140">
          <cell r="F140" t="str">
            <v>117-001</v>
          </cell>
        </row>
        <row r="141">
          <cell r="F141" t="str">
            <v>118-001</v>
          </cell>
        </row>
        <row r="142">
          <cell r="F142" t="str">
            <v>119-001</v>
          </cell>
        </row>
        <row r="143">
          <cell r="F143" t="str">
            <v>119-002</v>
          </cell>
        </row>
        <row r="144">
          <cell r="F144" t="str">
            <v>119-003</v>
          </cell>
        </row>
        <row r="145">
          <cell r="F145" t="str">
            <v>119-004</v>
          </cell>
        </row>
        <row r="146">
          <cell r="F146" t="str">
            <v>119-005</v>
          </cell>
        </row>
        <row r="147">
          <cell r="F147" t="str">
            <v>119-006</v>
          </cell>
        </row>
        <row r="148">
          <cell r="F148" t="str">
            <v>114-006</v>
          </cell>
        </row>
        <row r="149">
          <cell r="F149" t="str">
            <v>115-003</v>
          </cell>
        </row>
        <row r="150">
          <cell r="F150" t="str">
            <v>115-004</v>
          </cell>
        </row>
        <row r="151">
          <cell r="F151" t="str">
            <v>119-007</v>
          </cell>
        </row>
        <row r="152">
          <cell r="F152" t="str">
            <v>119-008</v>
          </cell>
        </row>
        <row r="153">
          <cell r="F153" t="str">
            <v>119-009</v>
          </cell>
        </row>
        <row r="154">
          <cell r="F154" t="str">
            <v>119-010</v>
          </cell>
        </row>
        <row r="155">
          <cell r="F155" t="str">
            <v>119-011</v>
          </cell>
        </row>
        <row r="156">
          <cell r="F156" t="str">
            <v>119-012</v>
          </cell>
        </row>
        <row r="157">
          <cell r="F157" t="str">
            <v>119-013</v>
          </cell>
        </row>
        <row r="158">
          <cell r="F158" t="str">
            <v>119-014</v>
          </cell>
        </row>
        <row r="159">
          <cell r="F159" t="str">
            <v>119-015</v>
          </cell>
        </row>
        <row r="160">
          <cell r="F160" t="str">
            <v>119-016</v>
          </cell>
        </row>
        <row r="161">
          <cell r="F161" t="str">
            <v>119-017</v>
          </cell>
        </row>
        <row r="162">
          <cell r="F162" t="str">
            <v>119-018</v>
          </cell>
        </row>
        <row r="163">
          <cell r="F163" t="str">
            <v>119-019</v>
          </cell>
        </row>
        <row r="164">
          <cell r="F164" t="str">
            <v>119-020</v>
          </cell>
        </row>
        <row r="165">
          <cell r="F165" t="str">
            <v>.</v>
          </cell>
        </row>
        <row r="166">
          <cell r="F166" t="str">
            <v>.</v>
          </cell>
        </row>
        <row r="167">
          <cell r="F167" t="str">
            <v>.</v>
          </cell>
        </row>
        <row r="168">
          <cell r="F168" t="str">
            <v>.</v>
          </cell>
        </row>
        <row r="175">
          <cell r="F175" t="str">
            <v>.</v>
          </cell>
        </row>
        <row r="176">
          <cell r="F176" t="str">
            <v>120-001</v>
          </cell>
        </row>
        <row r="177">
          <cell r="F177" t="str">
            <v>.</v>
          </cell>
        </row>
        <row r="178">
          <cell r="F178" t="str">
            <v>.</v>
          </cell>
        </row>
        <row r="179">
          <cell r="F179" t="str">
            <v>.</v>
          </cell>
        </row>
        <row r="180">
          <cell r="F180" t="str">
            <v>.</v>
          </cell>
        </row>
        <row r="181">
          <cell r="F181" t="str">
            <v>.</v>
          </cell>
        </row>
        <row r="182">
          <cell r="F182" t="str">
            <v>.</v>
          </cell>
        </row>
      </sheetData>
      <sheetData sheetId="26" refreshError="1">
        <row r="13">
          <cell r="F13" t="str">
            <v>.</v>
          </cell>
        </row>
        <row r="14">
          <cell r="F14" t="str">
            <v>201-001</v>
          </cell>
        </row>
        <row r="15">
          <cell r="F15" t="str">
            <v>204-001</v>
          </cell>
        </row>
        <row r="16">
          <cell r="F16" t="str">
            <v>204-002</v>
          </cell>
        </row>
        <row r="17">
          <cell r="F17" t="str">
            <v>204-003</v>
          </cell>
        </row>
        <row r="18">
          <cell r="F18" t="str">
            <v>.</v>
          </cell>
        </row>
        <row r="19">
          <cell r="F19" t="str">
            <v>202-001</v>
          </cell>
        </row>
        <row r="20">
          <cell r="F20" t="str">
            <v>202-002</v>
          </cell>
        </row>
        <row r="21">
          <cell r="F21" t="str">
            <v>202-003</v>
          </cell>
        </row>
        <row r="22">
          <cell r="F22" t="str">
            <v>202-004</v>
          </cell>
        </row>
        <row r="23">
          <cell r="F23" t="str">
            <v>202-005</v>
          </cell>
        </row>
        <row r="24">
          <cell r="F24" t="str">
            <v>202-006</v>
          </cell>
        </row>
        <row r="25">
          <cell r="F25" t="str">
            <v>.</v>
          </cell>
        </row>
        <row r="26">
          <cell r="F26" t="str">
            <v>.</v>
          </cell>
        </row>
        <row r="27">
          <cell r="F27" t="str">
            <v>206-001</v>
          </cell>
        </row>
        <row r="28">
          <cell r="F28" t="str">
            <v>206-002</v>
          </cell>
        </row>
        <row r="29">
          <cell r="F29" t="str">
            <v>207-001</v>
          </cell>
        </row>
        <row r="30">
          <cell r="F30" t="str">
            <v>207-002</v>
          </cell>
        </row>
        <row r="31">
          <cell r="F31" t="str">
            <v>207-003</v>
          </cell>
        </row>
        <row r="32">
          <cell r="F32" t="str">
            <v>208-001</v>
          </cell>
        </row>
        <row r="33">
          <cell r="F33" t="str">
            <v>208-002</v>
          </cell>
        </row>
        <row r="34">
          <cell r="F34" t="str">
            <v>208-003</v>
          </cell>
        </row>
        <row r="35">
          <cell r="F35" t="str">
            <v>208-004</v>
          </cell>
        </row>
        <row r="36">
          <cell r="F36" t="str">
            <v>208-005</v>
          </cell>
        </row>
        <row r="37">
          <cell r="F37" t="str">
            <v>209-001</v>
          </cell>
        </row>
        <row r="38">
          <cell r="F38" t="str">
            <v>209-002</v>
          </cell>
        </row>
        <row r="39">
          <cell r="F39" t="str">
            <v>209-003</v>
          </cell>
        </row>
        <row r="40">
          <cell r="F40" t="str">
            <v>210-001</v>
          </cell>
        </row>
        <row r="41">
          <cell r="F41" t="str">
            <v>210-002</v>
          </cell>
        </row>
        <row r="42">
          <cell r="F42" t="str">
            <v>210-003</v>
          </cell>
        </row>
        <row r="43">
          <cell r="F43" t="str">
            <v>210-004</v>
          </cell>
        </row>
        <row r="44">
          <cell r="F44" t="str">
            <v>210-005</v>
          </cell>
        </row>
        <row r="45">
          <cell r="F45" t="str">
            <v>210-006</v>
          </cell>
        </row>
        <row r="46">
          <cell r="F46" t="str">
            <v>210-007</v>
          </cell>
        </row>
        <row r="47">
          <cell r="F47" t="str">
            <v>210-008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211-001</v>
          </cell>
        </row>
        <row r="71">
          <cell r="F71" t="str">
            <v>.</v>
          </cell>
        </row>
        <row r="72">
          <cell r="F72" t="str">
            <v>212-001</v>
          </cell>
        </row>
        <row r="73">
          <cell r="F73" t="str">
            <v>212-002</v>
          </cell>
        </row>
        <row r="74">
          <cell r="F74" t="str">
            <v>212-003</v>
          </cell>
        </row>
        <row r="75">
          <cell r="F75" t="str">
            <v>212-004</v>
          </cell>
        </row>
        <row r="76">
          <cell r="F76" t="str">
            <v>212-005</v>
          </cell>
        </row>
        <row r="77">
          <cell r="F77" t="str">
            <v>212-006</v>
          </cell>
        </row>
        <row r="78">
          <cell r="F78" t="str">
            <v>212-007</v>
          </cell>
        </row>
        <row r="79">
          <cell r="F79" t="str">
            <v>212-008</v>
          </cell>
        </row>
        <row r="80">
          <cell r="F80" t="str">
            <v>212-009</v>
          </cell>
        </row>
        <row r="81">
          <cell r="F81" t="str">
            <v>212-010</v>
          </cell>
        </row>
        <row r="82">
          <cell r="F82" t="str">
            <v>212-011</v>
          </cell>
        </row>
        <row r="83">
          <cell r="F83" t="str">
            <v>.</v>
          </cell>
        </row>
        <row r="84">
          <cell r="F84" t="str">
            <v>.</v>
          </cell>
        </row>
        <row r="85">
          <cell r="F85" t="str">
            <v>213-001</v>
          </cell>
        </row>
        <row r="86">
          <cell r="F86" t="str">
            <v>213-002</v>
          </cell>
        </row>
        <row r="87">
          <cell r="F87" t="str">
            <v>213-003</v>
          </cell>
        </row>
        <row r="88">
          <cell r="F88" t="str">
            <v>213-004</v>
          </cell>
        </row>
        <row r="89">
          <cell r="F89" t="str">
            <v>213-005</v>
          </cell>
        </row>
        <row r="90">
          <cell r="F90" t="str">
            <v>213-006</v>
          </cell>
        </row>
        <row r="91">
          <cell r="F91" t="str">
            <v>213-007</v>
          </cell>
        </row>
        <row r="92">
          <cell r="F92" t="str">
            <v>213-008</v>
          </cell>
        </row>
        <row r="93">
          <cell r="F93" t="str">
            <v>213-009</v>
          </cell>
        </row>
        <row r="94">
          <cell r="F94" t="str">
            <v>213-010</v>
          </cell>
        </row>
        <row r="95">
          <cell r="F95" t="str">
            <v>213-011</v>
          </cell>
        </row>
        <row r="96">
          <cell r="F96" t="str">
            <v>213-012</v>
          </cell>
        </row>
        <row r="97">
          <cell r="F97" t="str">
            <v>213-013</v>
          </cell>
        </row>
        <row r="98">
          <cell r="F98" t="str">
            <v>213-014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213-016</v>
          </cell>
        </row>
        <row r="129">
          <cell r="F129" t="str">
            <v>.</v>
          </cell>
        </row>
        <row r="130">
          <cell r="F130" t="str">
            <v>214-001</v>
          </cell>
        </row>
        <row r="131">
          <cell r="F131" t="str">
            <v>214-002</v>
          </cell>
        </row>
        <row r="132">
          <cell r="F132" t="str">
            <v>214-003</v>
          </cell>
        </row>
        <row r="133">
          <cell r="F133" t="str">
            <v>214-004</v>
          </cell>
        </row>
        <row r="134">
          <cell r="F134" t="str">
            <v>214-005</v>
          </cell>
        </row>
        <row r="135">
          <cell r="F135" t="str">
            <v>215-001</v>
          </cell>
        </row>
        <row r="136">
          <cell r="F136" t="str">
            <v>215-002</v>
          </cell>
        </row>
        <row r="137">
          <cell r="F137" t="str">
            <v>216-001</v>
          </cell>
        </row>
        <row r="138">
          <cell r="F138" t="str">
            <v>216-002</v>
          </cell>
        </row>
        <row r="139">
          <cell r="F139" t="str">
            <v>216-003</v>
          </cell>
        </row>
        <row r="140">
          <cell r="F140" t="str">
            <v>217-001</v>
          </cell>
        </row>
        <row r="141">
          <cell r="F141" t="str">
            <v>218-001</v>
          </cell>
        </row>
        <row r="142">
          <cell r="F142" t="str">
            <v>219-001</v>
          </cell>
        </row>
        <row r="143">
          <cell r="F143" t="str">
            <v>219-002</v>
          </cell>
        </row>
        <row r="144">
          <cell r="F144" t="str">
            <v>219-003</v>
          </cell>
        </row>
        <row r="145">
          <cell r="F145" t="str">
            <v>219-004</v>
          </cell>
        </row>
        <row r="146">
          <cell r="F146" t="str">
            <v>219-005</v>
          </cell>
        </row>
        <row r="147">
          <cell r="F147" t="str">
            <v>219-006</v>
          </cell>
        </row>
        <row r="148">
          <cell r="F148" t="str">
            <v>214-006</v>
          </cell>
        </row>
        <row r="149">
          <cell r="F149" t="str">
            <v>215-003</v>
          </cell>
        </row>
        <row r="150">
          <cell r="F150" t="str">
            <v>215-004</v>
          </cell>
        </row>
        <row r="151">
          <cell r="F151" t="str">
            <v>219-007</v>
          </cell>
        </row>
        <row r="152">
          <cell r="F152" t="str">
            <v>219-008</v>
          </cell>
        </row>
        <row r="153">
          <cell r="F153" t="str">
            <v>219-009</v>
          </cell>
        </row>
        <row r="154">
          <cell r="F154" t="str">
            <v>219-010</v>
          </cell>
        </row>
        <row r="155">
          <cell r="F155" t="str">
            <v>219-011</v>
          </cell>
        </row>
        <row r="156">
          <cell r="F156" t="str">
            <v>219-012</v>
          </cell>
        </row>
        <row r="157">
          <cell r="F157" t="str">
            <v>219-013</v>
          </cell>
        </row>
        <row r="158">
          <cell r="F158" t="str">
            <v>219-014</v>
          </cell>
        </row>
        <row r="159">
          <cell r="F159" t="str">
            <v>219-015</v>
          </cell>
        </row>
        <row r="160">
          <cell r="F160" t="str">
            <v>219-016</v>
          </cell>
        </row>
        <row r="161">
          <cell r="F161" t="str">
            <v>219-017</v>
          </cell>
        </row>
        <row r="162">
          <cell r="F162" t="str">
            <v>219-018</v>
          </cell>
        </row>
        <row r="163">
          <cell r="F163" t="str">
            <v>219-019</v>
          </cell>
        </row>
        <row r="164">
          <cell r="F164" t="str">
            <v>219-020</v>
          </cell>
        </row>
        <row r="165">
          <cell r="F165" t="str">
            <v>.</v>
          </cell>
        </row>
        <row r="166">
          <cell r="F166" t="str">
            <v>.</v>
          </cell>
        </row>
        <row r="167">
          <cell r="F167" t="str">
            <v>.</v>
          </cell>
        </row>
        <row r="175">
          <cell r="F175" t="str">
            <v>.</v>
          </cell>
        </row>
        <row r="176">
          <cell r="F176" t="str">
            <v>220-001</v>
          </cell>
        </row>
        <row r="177">
          <cell r="F177" t="str">
            <v>.</v>
          </cell>
        </row>
        <row r="178">
          <cell r="F178" t="str">
            <v>.</v>
          </cell>
        </row>
        <row r="179">
          <cell r="F179" t="str">
            <v>.</v>
          </cell>
        </row>
        <row r="180">
          <cell r="F180" t="str">
            <v>.</v>
          </cell>
        </row>
        <row r="181">
          <cell r="F181" t="str">
            <v>.</v>
          </cell>
        </row>
      </sheetData>
      <sheetData sheetId="27" refreshError="1">
        <row r="13">
          <cell r="F13" t="str">
            <v>.</v>
          </cell>
        </row>
        <row r="14">
          <cell r="F14" t="str">
            <v>301-001</v>
          </cell>
        </row>
        <row r="15">
          <cell r="F15" t="str">
            <v>301-002</v>
          </cell>
        </row>
        <row r="16">
          <cell r="F16" t="str">
            <v>302-001</v>
          </cell>
        </row>
        <row r="17">
          <cell r="F17" t="str">
            <v>302-002</v>
          </cell>
        </row>
        <row r="18">
          <cell r="F18" t="str">
            <v>302-003</v>
          </cell>
        </row>
        <row r="19">
          <cell r="F19" t="str">
            <v>.</v>
          </cell>
        </row>
        <row r="20">
          <cell r="F20" t="str">
            <v>303-001</v>
          </cell>
        </row>
        <row r="21">
          <cell r="F21" t="str">
            <v>303-002</v>
          </cell>
        </row>
        <row r="22">
          <cell r="F22" t="str">
            <v>303-003</v>
          </cell>
        </row>
        <row r="23">
          <cell r="F23" t="str">
            <v>303-004</v>
          </cell>
        </row>
        <row r="24">
          <cell r="F24" t="str">
            <v>303-005</v>
          </cell>
        </row>
        <row r="25">
          <cell r="F25" t="str">
            <v>304-001</v>
          </cell>
        </row>
        <row r="26">
          <cell r="F26" t="str">
            <v>304-002</v>
          </cell>
        </row>
        <row r="27">
          <cell r="F27" t="str">
            <v>304-003</v>
          </cell>
        </row>
        <row r="28">
          <cell r="F28" t="str">
            <v>.</v>
          </cell>
        </row>
        <row r="29">
          <cell r="F29" t="str">
            <v>.</v>
          </cell>
        </row>
        <row r="30">
          <cell r="F30" t="str">
            <v>.</v>
          </cell>
        </row>
        <row r="31">
          <cell r="F31" t="str">
            <v>305-001</v>
          </cell>
        </row>
        <row r="32">
          <cell r="F32" t="str">
            <v>305-002</v>
          </cell>
        </row>
        <row r="33">
          <cell r="F33" t="str">
            <v>305-003</v>
          </cell>
        </row>
        <row r="34">
          <cell r="F34" t="str">
            <v>305-004</v>
          </cell>
        </row>
        <row r="35">
          <cell r="F35" t="str">
            <v>305-005</v>
          </cell>
        </row>
        <row r="36">
          <cell r="F36" t="str">
            <v>305-006</v>
          </cell>
        </row>
        <row r="37">
          <cell r="F37" t="str">
            <v>305-007</v>
          </cell>
        </row>
        <row r="38">
          <cell r="F38" t="str">
            <v>305-008</v>
          </cell>
        </row>
        <row r="39">
          <cell r="F39" t="str">
            <v>306-001</v>
          </cell>
        </row>
        <row r="40">
          <cell r="F40" t="str">
            <v>306-002</v>
          </cell>
        </row>
        <row r="41">
          <cell r="F41" t="str">
            <v>306-003</v>
          </cell>
        </row>
        <row r="42">
          <cell r="F42" t="str">
            <v>306-004</v>
          </cell>
        </row>
        <row r="43">
          <cell r="F43" t="str">
            <v>306-005</v>
          </cell>
        </row>
        <row r="44">
          <cell r="F44" t="str">
            <v>306-006</v>
          </cell>
        </row>
        <row r="45">
          <cell r="F45" t="str">
            <v>306-007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306-008</v>
          </cell>
        </row>
        <row r="71">
          <cell r="F71" t="str">
            <v>.</v>
          </cell>
        </row>
        <row r="72">
          <cell r="F72" t="str">
            <v>307-001</v>
          </cell>
        </row>
        <row r="73">
          <cell r="F73" t="str">
            <v>307-002</v>
          </cell>
        </row>
        <row r="74">
          <cell r="F74" t="str">
            <v>307-003</v>
          </cell>
        </row>
        <row r="75">
          <cell r="F75" t="str">
            <v>307-004</v>
          </cell>
        </row>
        <row r="76">
          <cell r="F76" t="str">
            <v>307-005</v>
          </cell>
        </row>
        <row r="77">
          <cell r="F77" t="str">
            <v>307-006</v>
          </cell>
        </row>
        <row r="78">
          <cell r="F78" t="str">
            <v>307-007</v>
          </cell>
        </row>
        <row r="79">
          <cell r="F79" t="str">
            <v>307-008</v>
          </cell>
        </row>
        <row r="80">
          <cell r="F80" t="str">
            <v>307-009</v>
          </cell>
        </row>
        <row r="81">
          <cell r="F81" t="str">
            <v>307-010</v>
          </cell>
        </row>
        <row r="82">
          <cell r="F82" t="str">
            <v>307-011</v>
          </cell>
        </row>
        <row r="83">
          <cell r="F83" t="str">
            <v>307-012</v>
          </cell>
        </row>
        <row r="84">
          <cell r="F84" t="str">
            <v>307-013</v>
          </cell>
        </row>
        <row r="85">
          <cell r="F85" t="str">
            <v>307-014</v>
          </cell>
        </row>
        <row r="86">
          <cell r="F86" t="str">
            <v>.</v>
          </cell>
        </row>
        <row r="87">
          <cell r="F87" t="str">
            <v>310-001</v>
          </cell>
        </row>
        <row r="88">
          <cell r="F88" t="str">
            <v>310-002</v>
          </cell>
        </row>
        <row r="89">
          <cell r="F89" t="str">
            <v>307-015</v>
          </cell>
        </row>
        <row r="90">
          <cell r="F90" t="str">
            <v>309-001</v>
          </cell>
        </row>
        <row r="91">
          <cell r="F91" t="str">
            <v>309-002</v>
          </cell>
        </row>
        <row r="92">
          <cell r="F92" t="str">
            <v>310-003</v>
          </cell>
        </row>
        <row r="93">
          <cell r="F93" t="str">
            <v>310-004</v>
          </cell>
        </row>
        <row r="94">
          <cell r="F94" t="str">
            <v>310-005</v>
          </cell>
        </row>
        <row r="95">
          <cell r="F95" t="str">
            <v>308-001</v>
          </cell>
        </row>
        <row r="96">
          <cell r="F96" t="str">
            <v>310-006</v>
          </cell>
        </row>
        <row r="97">
          <cell r="F97" t="str">
            <v>310-007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310-008</v>
          </cell>
        </row>
        <row r="129">
          <cell r="F129" t="str">
            <v>.</v>
          </cell>
        </row>
        <row r="130">
          <cell r="F130" t="str">
            <v>311-001</v>
          </cell>
        </row>
        <row r="131">
          <cell r="F131" t="str">
            <v>311-002</v>
          </cell>
        </row>
        <row r="132">
          <cell r="F132" t="str">
            <v>312-001</v>
          </cell>
        </row>
        <row r="133">
          <cell r="F133" t="str">
            <v>313-001</v>
          </cell>
        </row>
        <row r="134">
          <cell r="F134" t="str">
            <v>313-002</v>
          </cell>
        </row>
        <row r="135">
          <cell r="F135" t="str">
            <v>313-003</v>
          </cell>
        </row>
        <row r="136">
          <cell r="F136" t="str">
            <v>313-004</v>
          </cell>
        </row>
        <row r="137">
          <cell r="F137" t="str">
            <v>311-003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8" refreshError="1">
        <row r="13">
          <cell r="F13" t="str">
            <v>.</v>
          </cell>
        </row>
        <row r="14">
          <cell r="F14" t="str">
            <v>401-001</v>
          </cell>
        </row>
        <row r="15">
          <cell r="F15" t="str">
            <v>401-002</v>
          </cell>
        </row>
        <row r="16">
          <cell r="F16" t="str">
            <v>402-001</v>
          </cell>
        </row>
        <row r="17">
          <cell r="F17" t="str">
            <v>402-002</v>
          </cell>
        </row>
        <row r="18">
          <cell r="F18" t="str">
            <v>402-003</v>
          </cell>
        </row>
        <row r="19">
          <cell r="F19" t="str">
            <v>.</v>
          </cell>
        </row>
        <row r="20">
          <cell r="F20" t="str">
            <v>403-001</v>
          </cell>
        </row>
        <row r="21">
          <cell r="F21" t="str">
            <v>403-002</v>
          </cell>
        </row>
        <row r="22">
          <cell r="F22" t="str">
            <v>403-003</v>
          </cell>
        </row>
        <row r="23">
          <cell r="F23" t="str">
            <v>403-004</v>
          </cell>
        </row>
        <row r="24">
          <cell r="F24" t="str">
            <v>403-005</v>
          </cell>
        </row>
        <row r="25">
          <cell r="F25" t="str">
            <v>404-001</v>
          </cell>
        </row>
        <row r="26">
          <cell r="F26" t="str">
            <v>404-002</v>
          </cell>
        </row>
        <row r="27">
          <cell r="F27" t="str">
            <v>404-003</v>
          </cell>
        </row>
        <row r="28">
          <cell r="F28" t="str">
            <v>.</v>
          </cell>
        </row>
        <row r="29">
          <cell r="F29" t="str">
            <v>.</v>
          </cell>
        </row>
        <row r="30">
          <cell r="F30" t="str">
            <v>.</v>
          </cell>
        </row>
        <row r="31">
          <cell r="F31" t="str">
            <v>405-001</v>
          </cell>
        </row>
        <row r="32">
          <cell r="F32" t="str">
            <v>405-002</v>
          </cell>
        </row>
        <row r="33">
          <cell r="F33" t="str">
            <v>405-003</v>
          </cell>
        </row>
        <row r="34">
          <cell r="F34" t="str">
            <v>405-004</v>
          </cell>
        </row>
        <row r="35">
          <cell r="F35" t="str">
            <v>405-005</v>
          </cell>
        </row>
        <row r="36">
          <cell r="F36" t="str">
            <v>405-006</v>
          </cell>
        </row>
        <row r="37">
          <cell r="F37" t="str">
            <v>405-007</v>
          </cell>
        </row>
        <row r="38">
          <cell r="F38" t="str">
            <v>405-008</v>
          </cell>
        </row>
        <row r="39">
          <cell r="F39" t="str">
            <v>406-001</v>
          </cell>
        </row>
        <row r="40">
          <cell r="F40" t="str">
            <v>406-002</v>
          </cell>
        </row>
        <row r="41">
          <cell r="F41" t="str">
            <v>406-003</v>
          </cell>
        </row>
        <row r="42">
          <cell r="F42" t="str">
            <v>406-004</v>
          </cell>
        </row>
        <row r="43">
          <cell r="F43" t="str">
            <v>406-005</v>
          </cell>
        </row>
        <row r="44">
          <cell r="F44" t="str">
            <v>406-006</v>
          </cell>
        </row>
        <row r="45">
          <cell r="F45" t="str">
            <v>406-007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406-008</v>
          </cell>
        </row>
        <row r="71">
          <cell r="F71" t="str">
            <v>.</v>
          </cell>
        </row>
        <row r="72">
          <cell r="F72" t="str">
            <v>407-001</v>
          </cell>
        </row>
        <row r="73">
          <cell r="F73" t="str">
            <v>407-002</v>
          </cell>
        </row>
        <row r="74">
          <cell r="F74" t="str">
            <v>407-003</v>
          </cell>
        </row>
        <row r="75">
          <cell r="F75" t="str">
            <v>407-004</v>
          </cell>
        </row>
        <row r="76">
          <cell r="F76" t="str">
            <v>407-005</v>
          </cell>
        </row>
        <row r="77">
          <cell r="F77" t="str">
            <v>407-006</v>
          </cell>
        </row>
        <row r="78">
          <cell r="F78" t="str">
            <v>407-007</v>
          </cell>
        </row>
        <row r="79">
          <cell r="F79" t="str">
            <v>407-008</v>
          </cell>
        </row>
        <row r="80">
          <cell r="F80" t="str">
            <v>407-009</v>
          </cell>
        </row>
        <row r="81">
          <cell r="F81" t="str">
            <v>407-010</v>
          </cell>
        </row>
        <row r="82">
          <cell r="F82" t="str">
            <v>407-011</v>
          </cell>
        </row>
        <row r="83">
          <cell r="F83" t="str">
            <v>407-012</v>
          </cell>
        </row>
        <row r="84">
          <cell r="F84" t="str">
            <v>407-013</v>
          </cell>
        </row>
        <row r="85">
          <cell r="F85" t="str">
            <v>407-014</v>
          </cell>
        </row>
        <row r="86">
          <cell r="F86" t="str">
            <v>.</v>
          </cell>
        </row>
        <row r="87">
          <cell r="F87" t="str">
            <v>410-001</v>
          </cell>
        </row>
        <row r="88">
          <cell r="F88" t="str">
            <v>410-002</v>
          </cell>
        </row>
        <row r="89">
          <cell r="F89" t="str">
            <v>407-015</v>
          </cell>
        </row>
        <row r="90">
          <cell r="F90" t="str">
            <v>409-001</v>
          </cell>
        </row>
        <row r="91">
          <cell r="F91" t="str">
            <v>409-002</v>
          </cell>
        </row>
        <row r="92">
          <cell r="F92" t="str">
            <v>410-003</v>
          </cell>
        </row>
        <row r="93">
          <cell r="F93" t="str">
            <v>410-004</v>
          </cell>
        </row>
        <row r="94">
          <cell r="F94" t="str">
            <v>410-005</v>
          </cell>
        </row>
        <row r="95">
          <cell r="F95" t="str">
            <v>408-001</v>
          </cell>
        </row>
        <row r="96">
          <cell r="F96" t="str">
            <v>410-006</v>
          </cell>
        </row>
        <row r="97">
          <cell r="F97" t="str">
            <v>410-007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410-008</v>
          </cell>
        </row>
        <row r="129">
          <cell r="F129" t="str">
            <v>.</v>
          </cell>
        </row>
        <row r="130">
          <cell r="F130" t="str">
            <v>411-001</v>
          </cell>
        </row>
        <row r="131">
          <cell r="F131" t="str">
            <v>411-002</v>
          </cell>
        </row>
        <row r="132">
          <cell r="F132" t="str">
            <v>412-001</v>
          </cell>
        </row>
        <row r="133">
          <cell r="F133" t="str">
            <v>413-001</v>
          </cell>
        </row>
        <row r="134">
          <cell r="F134" t="str">
            <v>413-002</v>
          </cell>
        </row>
        <row r="135">
          <cell r="F135" t="str">
            <v>413-003</v>
          </cell>
        </row>
        <row r="136">
          <cell r="F136" t="str">
            <v>413-004</v>
          </cell>
        </row>
        <row r="137">
          <cell r="F137" t="str">
            <v>411-003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9" refreshError="1">
        <row r="13">
          <cell r="F13" t="str">
            <v>.</v>
          </cell>
        </row>
        <row r="14">
          <cell r="F14" t="str">
            <v>.</v>
          </cell>
        </row>
        <row r="15">
          <cell r="F15" t="str">
            <v>.</v>
          </cell>
        </row>
        <row r="16">
          <cell r="F16" t="str">
            <v>501-001</v>
          </cell>
        </row>
        <row r="17">
          <cell r="F17" t="str">
            <v>501-002</v>
          </cell>
        </row>
        <row r="18">
          <cell r="F18" t="str">
            <v>.</v>
          </cell>
        </row>
        <row r="19">
          <cell r="F19" t="str">
            <v>.</v>
          </cell>
        </row>
        <row r="20">
          <cell r="F20" t="str">
            <v>501-003</v>
          </cell>
        </row>
        <row r="21">
          <cell r="F21" t="str">
            <v>.</v>
          </cell>
        </row>
        <row r="22">
          <cell r="F22" t="str">
            <v>501-004</v>
          </cell>
        </row>
        <row r="23">
          <cell r="F23" t="str">
            <v>501-005</v>
          </cell>
        </row>
        <row r="24">
          <cell r="F24" t="str">
            <v>501-006</v>
          </cell>
        </row>
        <row r="25">
          <cell r="F25" t="str">
            <v>501-007</v>
          </cell>
        </row>
        <row r="26">
          <cell r="F26" t="str">
            <v>501-008</v>
          </cell>
        </row>
        <row r="27">
          <cell r="F27" t="str">
            <v>501-009</v>
          </cell>
        </row>
        <row r="28">
          <cell r="F28" t="str">
            <v>501-010</v>
          </cell>
        </row>
        <row r="29">
          <cell r="F29" t="str">
            <v>501-011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501-012</v>
          </cell>
        </row>
        <row r="71">
          <cell r="F71" t="str">
            <v>.</v>
          </cell>
        </row>
        <row r="72">
          <cell r="F72" t="str">
            <v>502-001</v>
          </cell>
        </row>
        <row r="73">
          <cell r="F73" t="str">
            <v>502-002</v>
          </cell>
        </row>
        <row r="74">
          <cell r="F74" t="str">
            <v>502-003</v>
          </cell>
        </row>
        <row r="75">
          <cell r="F75" t="str">
            <v>.</v>
          </cell>
        </row>
        <row r="76">
          <cell r="F76" t="str">
            <v>502-004</v>
          </cell>
        </row>
        <row r="77">
          <cell r="F77" t="str">
            <v>502-005</v>
          </cell>
        </row>
        <row r="78">
          <cell r="F78" t="str">
            <v>502-006</v>
          </cell>
        </row>
        <row r="79">
          <cell r="F79" t="str">
            <v>502-007</v>
          </cell>
        </row>
        <row r="80">
          <cell r="F80" t="str">
            <v>502-008</v>
          </cell>
        </row>
        <row r="81">
          <cell r="F81" t="str">
            <v>502-009</v>
          </cell>
        </row>
        <row r="82">
          <cell r="F82" t="str">
            <v>502-010</v>
          </cell>
        </row>
        <row r="83">
          <cell r="F83" t="str">
            <v>502-011</v>
          </cell>
        </row>
        <row r="84">
          <cell r="F84" t="str">
            <v>.</v>
          </cell>
        </row>
        <row r="85">
          <cell r="F85" t="str">
            <v>502-012</v>
          </cell>
        </row>
        <row r="86">
          <cell r="F86" t="str">
            <v>502-013</v>
          </cell>
        </row>
        <row r="87">
          <cell r="F87" t="str">
            <v>502-014</v>
          </cell>
        </row>
        <row r="88">
          <cell r="F88" t="str">
            <v>502-015</v>
          </cell>
        </row>
        <row r="89">
          <cell r="F89" t="str">
            <v>502-016</v>
          </cell>
        </row>
        <row r="90">
          <cell r="F90" t="str">
            <v>.</v>
          </cell>
        </row>
        <row r="91">
          <cell r="F91" t="str">
            <v>502-017</v>
          </cell>
        </row>
        <row r="92">
          <cell r="F92" t="str">
            <v>.</v>
          </cell>
        </row>
        <row r="93">
          <cell r="F93" t="str">
            <v>502-018</v>
          </cell>
        </row>
        <row r="94">
          <cell r="F94" t="str">
            <v>502-019</v>
          </cell>
        </row>
        <row r="95">
          <cell r="F95" t="str">
            <v>502-020</v>
          </cell>
        </row>
        <row r="96">
          <cell r="F96" t="str">
            <v>502-021</v>
          </cell>
        </row>
        <row r="97">
          <cell r="F97" t="str">
            <v>502-022</v>
          </cell>
        </row>
        <row r="98">
          <cell r="F98" t="str">
            <v>502-023</v>
          </cell>
        </row>
        <row r="99">
          <cell r="F99" t="str">
            <v>502-024</v>
          </cell>
        </row>
        <row r="100">
          <cell r="F100" t="str">
            <v>502-025</v>
          </cell>
        </row>
        <row r="101">
          <cell r="F101" t="str">
            <v>.</v>
          </cell>
        </row>
        <row r="102">
          <cell r="F102" t="str">
            <v>.</v>
          </cell>
        </row>
        <row r="103">
          <cell r="F103" t="str">
            <v>502-026</v>
          </cell>
        </row>
        <row r="104">
          <cell r="F104" t="str">
            <v>502-027</v>
          </cell>
        </row>
        <row r="105">
          <cell r="F105" t="str">
            <v>502-028</v>
          </cell>
        </row>
        <row r="106">
          <cell r="F106" t="str">
            <v>502-029</v>
          </cell>
        </row>
        <row r="107">
          <cell r="F107" t="str">
            <v>502-030</v>
          </cell>
        </row>
        <row r="108">
          <cell r="F108" t="str">
            <v>502-031</v>
          </cell>
        </row>
        <row r="109">
          <cell r="F109" t="str">
            <v>502-032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502-033</v>
          </cell>
        </row>
        <row r="129">
          <cell r="F129" t="str">
            <v>.</v>
          </cell>
        </row>
        <row r="130">
          <cell r="F130" t="str">
            <v>503-001</v>
          </cell>
        </row>
        <row r="131">
          <cell r="F131" t="str">
            <v>503-002</v>
          </cell>
        </row>
        <row r="132">
          <cell r="F132" t="str">
            <v>503-003</v>
          </cell>
        </row>
        <row r="133">
          <cell r="F133" t="str">
            <v>503-004</v>
          </cell>
        </row>
        <row r="134">
          <cell r="F134" t="str">
            <v>503-005</v>
          </cell>
        </row>
        <row r="135">
          <cell r="F135" t="str">
            <v>503-006</v>
          </cell>
        </row>
        <row r="136">
          <cell r="F136" t="str">
            <v>503-007</v>
          </cell>
        </row>
        <row r="137">
          <cell r="F137" t="str">
            <v>503-008</v>
          </cell>
        </row>
        <row r="138">
          <cell r="F138" t="str">
            <v>503-009</v>
          </cell>
        </row>
        <row r="139">
          <cell r="F139" t="str">
            <v>503-010</v>
          </cell>
        </row>
        <row r="140">
          <cell r="F140" t="str">
            <v>503-011</v>
          </cell>
        </row>
        <row r="141">
          <cell r="F141" t="str">
            <v>503-012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0" refreshError="1">
        <row r="13">
          <cell r="F13" t="str">
            <v>.</v>
          </cell>
        </row>
        <row r="14">
          <cell r="F14" t="str">
            <v>.</v>
          </cell>
        </row>
        <row r="15">
          <cell r="F15" t="str">
            <v>.</v>
          </cell>
        </row>
        <row r="16">
          <cell r="F16" t="str">
            <v>601-001</v>
          </cell>
        </row>
        <row r="17">
          <cell r="F17" t="str">
            <v>601-002</v>
          </cell>
        </row>
        <row r="18">
          <cell r="F18" t="str">
            <v>.</v>
          </cell>
        </row>
        <row r="19">
          <cell r="F19" t="str">
            <v>.</v>
          </cell>
        </row>
        <row r="20">
          <cell r="F20" t="str">
            <v>601-003</v>
          </cell>
        </row>
        <row r="21">
          <cell r="F21" t="str">
            <v>.</v>
          </cell>
        </row>
        <row r="22">
          <cell r="F22" t="str">
            <v>601-004</v>
          </cell>
        </row>
        <row r="23">
          <cell r="F23" t="str">
            <v>601-005</v>
          </cell>
        </row>
        <row r="24">
          <cell r="F24" t="str">
            <v>601-006</v>
          </cell>
        </row>
        <row r="25">
          <cell r="F25" t="str">
            <v>601-007</v>
          </cell>
        </row>
        <row r="26">
          <cell r="F26" t="str">
            <v>601-008</v>
          </cell>
        </row>
        <row r="27">
          <cell r="F27" t="str">
            <v>601-009</v>
          </cell>
        </row>
        <row r="28">
          <cell r="F28" t="str">
            <v>601-010</v>
          </cell>
        </row>
        <row r="29">
          <cell r="F29" t="str">
            <v>601-011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601-012</v>
          </cell>
        </row>
        <row r="71">
          <cell r="F71" t="str">
            <v>.</v>
          </cell>
        </row>
        <row r="72">
          <cell r="F72" t="str">
            <v>602-001</v>
          </cell>
        </row>
        <row r="73">
          <cell r="F73" t="str">
            <v>602-002</v>
          </cell>
        </row>
        <row r="74">
          <cell r="F74" t="str">
            <v>602-003</v>
          </cell>
        </row>
        <row r="75">
          <cell r="F75" t="str">
            <v>.</v>
          </cell>
        </row>
        <row r="76">
          <cell r="F76" t="str">
            <v>602-004</v>
          </cell>
        </row>
        <row r="77">
          <cell r="F77" t="str">
            <v>602-005</v>
          </cell>
        </row>
        <row r="78">
          <cell r="F78" t="str">
            <v>602-006</v>
          </cell>
        </row>
        <row r="79">
          <cell r="F79" t="str">
            <v>602-007</v>
          </cell>
        </row>
        <row r="80">
          <cell r="F80" t="str">
            <v>602-008</v>
          </cell>
        </row>
        <row r="81">
          <cell r="F81" t="str">
            <v>602-009</v>
          </cell>
        </row>
        <row r="82">
          <cell r="F82" t="str">
            <v>602-010</v>
          </cell>
        </row>
        <row r="83">
          <cell r="F83" t="str">
            <v>602-011</v>
          </cell>
        </row>
        <row r="84">
          <cell r="F84" t="str">
            <v>.</v>
          </cell>
        </row>
        <row r="85">
          <cell r="F85" t="str">
            <v>602-012</v>
          </cell>
        </row>
        <row r="86">
          <cell r="F86" t="str">
            <v>602-013</v>
          </cell>
        </row>
        <row r="87">
          <cell r="F87" t="str">
            <v>602-014</v>
          </cell>
        </row>
        <row r="88">
          <cell r="F88" t="str">
            <v>602-015</v>
          </cell>
        </row>
        <row r="89">
          <cell r="F89" t="str">
            <v>602-016</v>
          </cell>
        </row>
        <row r="90">
          <cell r="F90" t="str">
            <v>.</v>
          </cell>
        </row>
        <row r="91">
          <cell r="F91" t="str">
            <v>602-017</v>
          </cell>
        </row>
        <row r="92">
          <cell r="F92" t="str">
            <v>.</v>
          </cell>
        </row>
        <row r="93">
          <cell r="F93" t="str">
            <v>602-018</v>
          </cell>
        </row>
        <row r="94">
          <cell r="F94" t="str">
            <v>602-019</v>
          </cell>
        </row>
        <row r="95">
          <cell r="F95" t="str">
            <v>602-020</v>
          </cell>
        </row>
        <row r="96">
          <cell r="F96" t="str">
            <v>602-021</v>
          </cell>
        </row>
        <row r="97">
          <cell r="F97" t="str">
            <v>602-022</v>
          </cell>
        </row>
        <row r="98">
          <cell r="F98" t="str">
            <v>602-023</v>
          </cell>
        </row>
        <row r="99">
          <cell r="F99" t="str">
            <v>602-024</v>
          </cell>
        </row>
        <row r="100">
          <cell r="F100" t="str">
            <v>602-025</v>
          </cell>
        </row>
        <row r="101">
          <cell r="F101" t="str">
            <v>.</v>
          </cell>
        </row>
        <row r="102">
          <cell r="F102" t="str">
            <v>.</v>
          </cell>
        </row>
        <row r="103">
          <cell r="F103" t="str">
            <v>602-026</v>
          </cell>
        </row>
        <row r="104">
          <cell r="F104" t="str">
            <v>602-027</v>
          </cell>
        </row>
        <row r="105">
          <cell r="F105" t="str">
            <v>602-028</v>
          </cell>
        </row>
        <row r="106">
          <cell r="F106" t="str">
            <v>602-029</v>
          </cell>
        </row>
        <row r="107">
          <cell r="F107" t="str">
            <v>602-030</v>
          </cell>
        </row>
        <row r="108">
          <cell r="F108" t="str">
            <v>602-031</v>
          </cell>
        </row>
        <row r="109">
          <cell r="F109" t="str">
            <v>602-032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602-033</v>
          </cell>
        </row>
        <row r="129">
          <cell r="F129" t="str">
            <v>.</v>
          </cell>
        </row>
        <row r="130">
          <cell r="F130" t="str">
            <v>603-001</v>
          </cell>
        </row>
        <row r="131">
          <cell r="F131" t="str">
            <v>603-002</v>
          </cell>
        </row>
        <row r="132">
          <cell r="F132" t="str">
            <v>603-003</v>
          </cell>
        </row>
        <row r="133">
          <cell r="F133" t="str">
            <v>603-004</v>
          </cell>
        </row>
        <row r="134">
          <cell r="F134" t="str">
            <v>603-005</v>
          </cell>
        </row>
        <row r="135">
          <cell r="F135" t="str">
            <v>603-006</v>
          </cell>
        </row>
        <row r="136">
          <cell r="F136" t="str">
            <v>603-007</v>
          </cell>
        </row>
        <row r="137">
          <cell r="F137" t="str">
            <v>603-008</v>
          </cell>
        </row>
        <row r="138">
          <cell r="F138" t="str">
            <v>603-009</v>
          </cell>
        </row>
        <row r="139">
          <cell r="F139" t="str">
            <v>603-010</v>
          </cell>
        </row>
        <row r="140">
          <cell r="F140" t="str">
            <v>603-011</v>
          </cell>
        </row>
        <row r="141">
          <cell r="F141" t="str">
            <v>603-012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1" refreshError="1">
        <row r="13">
          <cell r="F13" t="str">
            <v>.</v>
          </cell>
        </row>
        <row r="14">
          <cell r="F14" t="str">
            <v>701-001</v>
          </cell>
        </row>
        <row r="15">
          <cell r="F15" t="str">
            <v>701-002</v>
          </cell>
        </row>
        <row r="16">
          <cell r="F16" t="str">
            <v>702-001</v>
          </cell>
        </row>
        <row r="17">
          <cell r="F17" t="str">
            <v>702-002</v>
          </cell>
        </row>
        <row r="18">
          <cell r="F18" t="str">
            <v>702-003</v>
          </cell>
        </row>
        <row r="19">
          <cell r="F19" t="str">
            <v>.</v>
          </cell>
        </row>
        <row r="20">
          <cell r="F20" t="str">
            <v>703-001</v>
          </cell>
        </row>
        <row r="21">
          <cell r="F21" t="str">
            <v>703-002</v>
          </cell>
        </row>
        <row r="22">
          <cell r="F22" t="str">
            <v>703-003</v>
          </cell>
        </row>
        <row r="23">
          <cell r="F23" t="str">
            <v>703-004</v>
          </cell>
        </row>
        <row r="24">
          <cell r="F24" t="str">
            <v>704-001</v>
          </cell>
        </row>
        <row r="25">
          <cell r="F25" t="str">
            <v>704-002</v>
          </cell>
        </row>
        <row r="26">
          <cell r="F26" t="str">
            <v>704-003</v>
          </cell>
        </row>
        <row r="27">
          <cell r="F27" t="str">
            <v>704-004</v>
          </cell>
        </row>
        <row r="28">
          <cell r="F28" t="str">
            <v>705-001</v>
          </cell>
        </row>
        <row r="29">
          <cell r="F29" t="str">
            <v>705-002</v>
          </cell>
        </row>
        <row r="30">
          <cell r="F30" t="str">
            <v>705-003</v>
          </cell>
        </row>
        <row r="31">
          <cell r="F31" t="str">
            <v>705-004</v>
          </cell>
        </row>
        <row r="32">
          <cell r="F32" t="str">
            <v>705-005</v>
          </cell>
        </row>
        <row r="33">
          <cell r="F33" t="str">
            <v>705-006</v>
          </cell>
        </row>
        <row r="34">
          <cell r="F34" t="str">
            <v>705-007</v>
          </cell>
        </row>
        <row r="35">
          <cell r="F35" t="str">
            <v>705-008</v>
          </cell>
        </row>
        <row r="36">
          <cell r="F36" t="str">
            <v>.</v>
          </cell>
        </row>
        <row r="37">
          <cell r="F37" t="str">
            <v>705-009</v>
          </cell>
        </row>
        <row r="38">
          <cell r="F38" t="str">
            <v>.</v>
          </cell>
        </row>
        <row r="39">
          <cell r="F39" t="str">
            <v>705-010</v>
          </cell>
        </row>
        <row r="40">
          <cell r="F40" t="str">
            <v>705-011</v>
          </cell>
        </row>
        <row r="41">
          <cell r="F41" t="str">
            <v>705-012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706-001</v>
          </cell>
        </row>
        <row r="71">
          <cell r="F71" t="str">
            <v>.</v>
          </cell>
        </row>
        <row r="72">
          <cell r="F72" t="str">
            <v>707-001</v>
          </cell>
        </row>
        <row r="73">
          <cell r="F73" t="str">
            <v>707-002</v>
          </cell>
        </row>
        <row r="74">
          <cell r="F74" t="str">
            <v>709-001</v>
          </cell>
        </row>
        <row r="75">
          <cell r="F75" t="str">
            <v>709-002</v>
          </cell>
        </row>
        <row r="76">
          <cell r="F76" t="str">
            <v>709-003</v>
          </cell>
        </row>
        <row r="77">
          <cell r="F77" t="str">
            <v>710-001</v>
          </cell>
        </row>
        <row r="78">
          <cell r="F78" t="str">
            <v>707-003</v>
          </cell>
        </row>
        <row r="79">
          <cell r="F79" t="str">
            <v>707-004</v>
          </cell>
        </row>
        <row r="80">
          <cell r="F80" t="str">
            <v>710-002</v>
          </cell>
        </row>
        <row r="81">
          <cell r="F81" t="str">
            <v>710-003</v>
          </cell>
        </row>
        <row r="82">
          <cell r="F82" t="str">
            <v>707-005</v>
          </cell>
        </row>
        <row r="83">
          <cell r="F83" t="str">
            <v>710-004</v>
          </cell>
        </row>
        <row r="84">
          <cell r="F84" t="str">
            <v>707-006</v>
          </cell>
        </row>
        <row r="85">
          <cell r="F85" t="str">
            <v>707-007</v>
          </cell>
        </row>
        <row r="86">
          <cell r="F86" t="str">
            <v>710-005</v>
          </cell>
        </row>
        <row r="87">
          <cell r="F87" t="str">
            <v>707-008</v>
          </cell>
        </row>
        <row r="88">
          <cell r="F88" t="str">
            <v>707-009</v>
          </cell>
        </row>
        <row r="89">
          <cell r="F89" t="str">
            <v>707-010</v>
          </cell>
        </row>
        <row r="90">
          <cell r="F90" t="str">
            <v>707-011</v>
          </cell>
        </row>
        <row r="91">
          <cell r="F91" t="str">
            <v>707-012</v>
          </cell>
        </row>
        <row r="92">
          <cell r="F92" t="str">
            <v>707-013</v>
          </cell>
        </row>
        <row r="93">
          <cell r="F93" t="str">
            <v>707-014</v>
          </cell>
        </row>
        <row r="94">
          <cell r="F94" t="str">
            <v>707-015</v>
          </cell>
        </row>
        <row r="95">
          <cell r="F95" t="str">
            <v>.</v>
          </cell>
        </row>
        <row r="96">
          <cell r="F96" t="str">
            <v>.</v>
          </cell>
        </row>
        <row r="97">
          <cell r="F97" t="str">
            <v>707-016</v>
          </cell>
        </row>
        <row r="98">
          <cell r="F98" t="str">
            <v>707-017</v>
          </cell>
        </row>
        <row r="99">
          <cell r="F99" t="str">
            <v>707-018</v>
          </cell>
        </row>
        <row r="100">
          <cell r="F100" t="str">
            <v>707-019</v>
          </cell>
        </row>
        <row r="101">
          <cell r="F101" t="str">
            <v>707-020</v>
          </cell>
        </row>
        <row r="102">
          <cell r="F102" t="str">
            <v>707-021</v>
          </cell>
        </row>
        <row r="103">
          <cell r="F103" t="str">
            <v>707-022</v>
          </cell>
        </row>
        <row r="104">
          <cell r="F104" t="str">
            <v>707-023</v>
          </cell>
        </row>
        <row r="105">
          <cell r="F105" t="str">
            <v>707-024</v>
          </cell>
        </row>
        <row r="106">
          <cell r="F106" t="str">
            <v>707-025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710-006</v>
          </cell>
        </row>
        <row r="129">
          <cell r="F129" t="str">
            <v>.</v>
          </cell>
        </row>
        <row r="130">
          <cell r="F130" t="str">
            <v>711-001</v>
          </cell>
        </row>
        <row r="131">
          <cell r="F131" t="str">
            <v>711-002</v>
          </cell>
        </row>
        <row r="132">
          <cell r="F132" t="str">
            <v>711-003</v>
          </cell>
        </row>
        <row r="133">
          <cell r="F133" t="str">
            <v>712-001</v>
          </cell>
        </row>
        <row r="134">
          <cell r="F134" t="str">
            <v>713-001</v>
          </cell>
        </row>
        <row r="135">
          <cell r="F135" t="str">
            <v>713-002</v>
          </cell>
        </row>
        <row r="136">
          <cell r="F136" t="str">
            <v>713-003</v>
          </cell>
        </row>
        <row r="137">
          <cell r="F137" t="str">
            <v>713-004</v>
          </cell>
        </row>
        <row r="138">
          <cell r="F138" t="str">
            <v>713-005</v>
          </cell>
        </row>
        <row r="139">
          <cell r="F139" t="str">
            <v>711-004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2" refreshError="1">
        <row r="13">
          <cell r="F13" t="str">
            <v>.</v>
          </cell>
        </row>
        <row r="14">
          <cell r="F14" t="str">
            <v>801-001</v>
          </cell>
        </row>
        <row r="15">
          <cell r="F15" t="str">
            <v>801-002</v>
          </cell>
        </row>
        <row r="16">
          <cell r="F16" t="str">
            <v>802-001</v>
          </cell>
        </row>
        <row r="17">
          <cell r="F17" t="str">
            <v>802-002</v>
          </cell>
        </row>
        <row r="18">
          <cell r="F18" t="str">
            <v>802-003</v>
          </cell>
        </row>
        <row r="19">
          <cell r="F19" t="str">
            <v>.</v>
          </cell>
        </row>
        <row r="20">
          <cell r="F20" t="str">
            <v>803-001</v>
          </cell>
        </row>
        <row r="21">
          <cell r="F21" t="str">
            <v>803-002</v>
          </cell>
        </row>
        <row r="22">
          <cell r="F22" t="str">
            <v>803-003</v>
          </cell>
        </row>
        <row r="23">
          <cell r="F23" t="str">
            <v>803-004</v>
          </cell>
        </row>
        <row r="24">
          <cell r="F24" t="str">
            <v>804-001</v>
          </cell>
        </row>
        <row r="25">
          <cell r="F25" t="str">
            <v>804-002</v>
          </cell>
        </row>
        <row r="26">
          <cell r="F26" t="str">
            <v>804-003</v>
          </cell>
        </row>
        <row r="27">
          <cell r="F27" t="str">
            <v>804-004</v>
          </cell>
        </row>
        <row r="28">
          <cell r="F28" t="str">
            <v>805-001</v>
          </cell>
        </row>
        <row r="29">
          <cell r="F29" t="str">
            <v>805-002</v>
          </cell>
        </row>
        <row r="30">
          <cell r="F30" t="str">
            <v>805-003</v>
          </cell>
        </row>
        <row r="31">
          <cell r="F31" t="str">
            <v>805-004</v>
          </cell>
        </row>
        <row r="32">
          <cell r="F32" t="str">
            <v>805-005</v>
          </cell>
        </row>
        <row r="33">
          <cell r="F33" t="str">
            <v>805-006</v>
          </cell>
        </row>
        <row r="34">
          <cell r="F34" t="str">
            <v>805-007</v>
          </cell>
        </row>
        <row r="35">
          <cell r="F35" t="str">
            <v>805-008</v>
          </cell>
        </row>
        <row r="36">
          <cell r="F36" t="str">
            <v>.</v>
          </cell>
        </row>
        <row r="37">
          <cell r="F37" t="str">
            <v>805-009</v>
          </cell>
        </row>
        <row r="38">
          <cell r="F38" t="str">
            <v>.</v>
          </cell>
        </row>
        <row r="39">
          <cell r="F39" t="str">
            <v>805-010</v>
          </cell>
        </row>
        <row r="40">
          <cell r="F40" t="str">
            <v>805-011</v>
          </cell>
        </row>
        <row r="41">
          <cell r="F41" t="str">
            <v>805-012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806-001</v>
          </cell>
        </row>
        <row r="71">
          <cell r="F71" t="str">
            <v>.</v>
          </cell>
        </row>
        <row r="72">
          <cell r="F72" t="str">
            <v>807-001</v>
          </cell>
        </row>
        <row r="73">
          <cell r="F73" t="str">
            <v>807-002</v>
          </cell>
        </row>
        <row r="74">
          <cell r="F74" t="str">
            <v>809-001</v>
          </cell>
        </row>
        <row r="75">
          <cell r="F75" t="str">
            <v>809-002</v>
          </cell>
        </row>
        <row r="76">
          <cell r="F76" t="str">
            <v>809-003</v>
          </cell>
        </row>
        <row r="77">
          <cell r="F77" t="str">
            <v>810-001</v>
          </cell>
        </row>
        <row r="78">
          <cell r="F78" t="str">
            <v>807-003</v>
          </cell>
        </row>
        <row r="79">
          <cell r="F79" t="str">
            <v>807-004</v>
          </cell>
        </row>
        <row r="80">
          <cell r="F80" t="str">
            <v>810-002</v>
          </cell>
        </row>
        <row r="81">
          <cell r="F81" t="str">
            <v>810-003</v>
          </cell>
        </row>
        <row r="82">
          <cell r="F82" t="str">
            <v>807-005</v>
          </cell>
        </row>
        <row r="83">
          <cell r="F83" t="str">
            <v>810-004</v>
          </cell>
        </row>
        <row r="84">
          <cell r="F84" t="str">
            <v>807-006</v>
          </cell>
        </row>
        <row r="85">
          <cell r="F85" t="str">
            <v>807-007</v>
          </cell>
        </row>
        <row r="86">
          <cell r="F86" t="str">
            <v>810-005</v>
          </cell>
        </row>
        <row r="87">
          <cell r="F87" t="str">
            <v>807-008</v>
          </cell>
        </row>
        <row r="88">
          <cell r="F88" t="str">
            <v>807-009</v>
          </cell>
        </row>
        <row r="89">
          <cell r="F89" t="str">
            <v>807-010</v>
          </cell>
        </row>
        <row r="90">
          <cell r="F90" t="str">
            <v>807-011</v>
          </cell>
        </row>
        <row r="91">
          <cell r="F91" t="str">
            <v>807-012</v>
          </cell>
        </row>
        <row r="92">
          <cell r="F92" t="str">
            <v>807-013</v>
          </cell>
        </row>
        <row r="93">
          <cell r="F93" t="str">
            <v>807-014</v>
          </cell>
        </row>
        <row r="94">
          <cell r="F94" t="str">
            <v>807-015</v>
          </cell>
        </row>
        <row r="95">
          <cell r="F95" t="str">
            <v>.</v>
          </cell>
        </row>
        <row r="96">
          <cell r="F96" t="str">
            <v>.</v>
          </cell>
        </row>
        <row r="97">
          <cell r="F97" t="str">
            <v>807-016</v>
          </cell>
        </row>
        <row r="98">
          <cell r="F98" t="str">
            <v>807-017</v>
          </cell>
        </row>
        <row r="99">
          <cell r="F99" t="str">
            <v>807-018</v>
          </cell>
        </row>
        <row r="100">
          <cell r="F100" t="str">
            <v>807-019</v>
          </cell>
        </row>
        <row r="101">
          <cell r="F101" t="str">
            <v>807-020</v>
          </cell>
        </row>
        <row r="102">
          <cell r="F102" t="str">
            <v>807-021</v>
          </cell>
        </row>
        <row r="103">
          <cell r="F103" t="str">
            <v>807-022</v>
          </cell>
        </row>
        <row r="104">
          <cell r="F104" t="str">
            <v>807-023</v>
          </cell>
        </row>
        <row r="105">
          <cell r="F105" t="str">
            <v>807-024</v>
          </cell>
        </row>
        <row r="106">
          <cell r="F106" t="str">
            <v>807-025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810-006</v>
          </cell>
        </row>
        <row r="129">
          <cell r="F129" t="str">
            <v>.</v>
          </cell>
        </row>
        <row r="130">
          <cell r="F130" t="str">
            <v>811-001</v>
          </cell>
        </row>
        <row r="131">
          <cell r="F131" t="str">
            <v>811-002</v>
          </cell>
        </row>
        <row r="132">
          <cell r="F132" t="str">
            <v>811-003</v>
          </cell>
        </row>
        <row r="133">
          <cell r="F133" t="str">
            <v>812-001</v>
          </cell>
        </row>
        <row r="134">
          <cell r="F134" t="str">
            <v>813-001</v>
          </cell>
        </row>
        <row r="135">
          <cell r="F135" t="str">
            <v>813-002</v>
          </cell>
        </row>
        <row r="136">
          <cell r="F136" t="str">
            <v>813-003</v>
          </cell>
        </row>
        <row r="137">
          <cell r="F137" t="str">
            <v>813-004</v>
          </cell>
        </row>
        <row r="138">
          <cell r="F138" t="str">
            <v>813-005</v>
          </cell>
        </row>
        <row r="139">
          <cell r="F139" t="str">
            <v>811-004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3" refreshError="1">
        <row r="13">
          <cell r="F13" t="str">
            <v>.</v>
          </cell>
        </row>
        <row r="14">
          <cell r="F14" t="str">
            <v>901-001</v>
          </cell>
        </row>
        <row r="15">
          <cell r="F15" t="str">
            <v>901-002</v>
          </cell>
        </row>
        <row r="16">
          <cell r="F16" t="str">
            <v>902-001</v>
          </cell>
        </row>
        <row r="17">
          <cell r="F17" t="str">
            <v>902-002</v>
          </cell>
        </row>
        <row r="18">
          <cell r="F18" t="str">
            <v>902-003</v>
          </cell>
        </row>
        <row r="19">
          <cell r="F19" t="str">
            <v>.</v>
          </cell>
        </row>
        <row r="20">
          <cell r="F20" t="str">
            <v>903-001</v>
          </cell>
        </row>
        <row r="21">
          <cell r="F21" t="str">
            <v>903-002</v>
          </cell>
        </row>
        <row r="22">
          <cell r="F22" t="str">
            <v>903-003</v>
          </cell>
        </row>
        <row r="23">
          <cell r="F23" t="str">
            <v>903-004</v>
          </cell>
        </row>
        <row r="24">
          <cell r="F24" t="str">
            <v>904-001</v>
          </cell>
        </row>
        <row r="25">
          <cell r="F25" t="str">
            <v>904-002</v>
          </cell>
        </row>
        <row r="26">
          <cell r="F26" t="str">
            <v>905-001</v>
          </cell>
        </row>
        <row r="27">
          <cell r="F27" t="str">
            <v>905-002</v>
          </cell>
        </row>
        <row r="28">
          <cell r="F28" t="str">
            <v>905-003</v>
          </cell>
        </row>
        <row r="29">
          <cell r="F29" t="str">
            <v>905-004</v>
          </cell>
        </row>
        <row r="30">
          <cell r="F30" t="str">
            <v>905-005</v>
          </cell>
        </row>
        <row r="31">
          <cell r="F31" t="str">
            <v>905-006</v>
          </cell>
        </row>
        <row r="32">
          <cell r="F32" t="str">
            <v>905-007</v>
          </cell>
        </row>
        <row r="33">
          <cell r="F33" t="str">
            <v>905-008</v>
          </cell>
        </row>
        <row r="34">
          <cell r="F34" t="str">
            <v>906-001</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906-002</v>
          </cell>
        </row>
        <row r="71">
          <cell r="F71" t="str">
            <v>.</v>
          </cell>
        </row>
        <row r="72">
          <cell r="F72" t="str">
            <v>907-001</v>
          </cell>
        </row>
        <row r="73">
          <cell r="F73" t="str">
            <v>907-002</v>
          </cell>
        </row>
        <row r="74">
          <cell r="F74" t="str">
            <v>907-003</v>
          </cell>
        </row>
        <row r="75">
          <cell r="F75" t="str">
            <v>907-004</v>
          </cell>
        </row>
        <row r="76">
          <cell r="F76" t="str">
            <v>907-005</v>
          </cell>
        </row>
        <row r="77">
          <cell r="F77" t="str">
            <v>907-006</v>
          </cell>
        </row>
        <row r="78">
          <cell r="F78" t="str">
            <v>907-007</v>
          </cell>
        </row>
        <row r="79">
          <cell r="F79" t="str">
            <v>907-008</v>
          </cell>
        </row>
        <row r="80">
          <cell r="F80" t="str">
            <v>909-001</v>
          </cell>
        </row>
        <row r="81">
          <cell r="F81" t="str">
            <v>909-002</v>
          </cell>
        </row>
        <row r="82">
          <cell r="F82" t="str">
            <v>909-003</v>
          </cell>
        </row>
        <row r="83">
          <cell r="F83" t="str">
            <v>909-004</v>
          </cell>
        </row>
        <row r="84">
          <cell r="F84" t="str">
            <v>910-001</v>
          </cell>
        </row>
        <row r="85">
          <cell r="F85" t="str">
            <v>910-002</v>
          </cell>
        </row>
        <row r="86">
          <cell r="F86" t="str">
            <v>910-003</v>
          </cell>
        </row>
        <row r="87">
          <cell r="F87" t="str">
            <v>910-004</v>
          </cell>
        </row>
        <row r="88">
          <cell r="F88" t="str">
            <v>907-009</v>
          </cell>
        </row>
        <row r="89">
          <cell r="F89" t="str">
            <v>910-005</v>
          </cell>
        </row>
        <row r="90">
          <cell r="F90" t="str">
            <v>907-010</v>
          </cell>
        </row>
        <row r="91">
          <cell r="F91" t="str">
            <v>908-001</v>
          </cell>
        </row>
        <row r="92">
          <cell r="F92" t="str">
            <v>907-011</v>
          </cell>
        </row>
        <row r="93">
          <cell r="F93" t="str">
            <v>.</v>
          </cell>
        </row>
        <row r="94">
          <cell r="F94" t="str">
            <v>.</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910-006</v>
          </cell>
        </row>
        <row r="129">
          <cell r="F129" t="str">
            <v>.</v>
          </cell>
        </row>
        <row r="130">
          <cell r="F130" t="str">
            <v>911-001</v>
          </cell>
        </row>
        <row r="131">
          <cell r="F131" t="str">
            <v>911-002</v>
          </cell>
        </row>
        <row r="132">
          <cell r="F132" t="str">
            <v>911-003</v>
          </cell>
        </row>
        <row r="133">
          <cell r="F133" t="str">
            <v>912-001</v>
          </cell>
        </row>
        <row r="134">
          <cell r="F134" t="str">
            <v>913-001</v>
          </cell>
        </row>
        <row r="135">
          <cell r="F135" t="str">
            <v>913-002</v>
          </cell>
        </row>
        <row r="136">
          <cell r="F136" t="str">
            <v>913-003</v>
          </cell>
        </row>
        <row r="137">
          <cell r="F137" t="str">
            <v>913-004</v>
          </cell>
        </row>
        <row r="138">
          <cell r="F138" t="str">
            <v>913-005</v>
          </cell>
        </row>
        <row r="139">
          <cell r="F139" t="str">
            <v>911-004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914-001</v>
          </cell>
        </row>
        <row r="177">
          <cell r="F177" t="str">
            <v>914-002</v>
          </cell>
        </row>
        <row r="178">
          <cell r="F178" t="str">
            <v>914-003</v>
          </cell>
        </row>
        <row r="179">
          <cell r="F179" t="str">
            <v>914-004</v>
          </cell>
        </row>
        <row r="180">
          <cell r="F180" t="str">
            <v>914-005</v>
          </cell>
        </row>
        <row r="181">
          <cell r="F181" t="str">
            <v>914-006</v>
          </cell>
        </row>
      </sheetData>
      <sheetData sheetId="34" refreshError="1">
        <row r="13">
          <cell r="F13" t="str">
            <v>.</v>
          </cell>
        </row>
        <row r="14">
          <cell r="F14" t="str">
            <v>1001-001</v>
          </cell>
        </row>
        <row r="15">
          <cell r="F15" t="str">
            <v>1001-002</v>
          </cell>
        </row>
        <row r="16">
          <cell r="F16" t="str">
            <v>1002-001</v>
          </cell>
        </row>
        <row r="17">
          <cell r="F17" t="str">
            <v>1002-002</v>
          </cell>
        </row>
        <row r="18">
          <cell r="F18" t="str">
            <v>1002-003</v>
          </cell>
        </row>
        <row r="19">
          <cell r="F19" t="str">
            <v>.</v>
          </cell>
        </row>
        <row r="20">
          <cell r="F20" t="str">
            <v>1003-001</v>
          </cell>
        </row>
        <row r="21">
          <cell r="F21" t="str">
            <v>1003-002</v>
          </cell>
        </row>
        <row r="22">
          <cell r="F22" t="str">
            <v>1003-003</v>
          </cell>
        </row>
        <row r="23">
          <cell r="F23" t="str">
            <v>1003-004</v>
          </cell>
        </row>
        <row r="24">
          <cell r="F24" t="str">
            <v>1004-001</v>
          </cell>
        </row>
        <row r="25">
          <cell r="F25" t="str">
            <v>1004-002</v>
          </cell>
        </row>
        <row r="26">
          <cell r="F26" t="str">
            <v>1004-003</v>
          </cell>
        </row>
        <row r="27">
          <cell r="F27" t="str">
            <v>1004-004</v>
          </cell>
        </row>
        <row r="28">
          <cell r="F28" t="str">
            <v>.</v>
          </cell>
        </row>
        <row r="29">
          <cell r="F29" t="str">
            <v>1005-001</v>
          </cell>
        </row>
        <row r="30">
          <cell r="F30" t="str">
            <v>1005-002</v>
          </cell>
        </row>
        <row r="31">
          <cell r="F31" t="str">
            <v>1005-003</v>
          </cell>
        </row>
        <row r="32">
          <cell r="F32" t="str">
            <v>1005-004</v>
          </cell>
        </row>
        <row r="33">
          <cell r="F33" t="str">
            <v>1005-005</v>
          </cell>
        </row>
        <row r="34">
          <cell r="F34" t="str">
            <v>1005-006</v>
          </cell>
        </row>
        <row r="35">
          <cell r="F35" t="str">
            <v>1005-007</v>
          </cell>
        </row>
        <row r="36">
          <cell r="F36" t="str">
            <v>1005-008</v>
          </cell>
        </row>
        <row r="37">
          <cell r="F37" t="str">
            <v>.</v>
          </cell>
        </row>
        <row r="38">
          <cell r="F38" t="str">
            <v>1006-001</v>
          </cell>
        </row>
        <row r="39">
          <cell r="F39" t="str">
            <v>1006-002</v>
          </cell>
        </row>
        <row r="40">
          <cell r="F40" t="str">
            <v>1006-003</v>
          </cell>
        </row>
        <row r="41">
          <cell r="F41" t="str">
            <v>1006-004</v>
          </cell>
        </row>
        <row r="42">
          <cell r="F42" t="str">
            <v>1006-005</v>
          </cell>
        </row>
        <row r="43">
          <cell r="F43" t="str">
            <v>1006-006</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1006-007</v>
          </cell>
        </row>
        <row r="71">
          <cell r="F71" t="str">
            <v>.</v>
          </cell>
        </row>
        <row r="72">
          <cell r="F72" t="str">
            <v>1009-001</v>
          </cell>
        </row>
        <row r="73">
          <cell r="F73" t="str">
            <v>1009-002</v>
          </cell>
        </row>
        <row r="74">
          <cell r="F74" t="str">
            <v>1009-003</v>
          </cell>
        </row>
        <row r="75">
          <cell r="F75" t="str">
            <v>1009-004</v>
          </cell>
        </row>
        <row r="76">
          <cell r="F76" t="str">
            <v>.</v>
          </cell>
        </row>
        <row r="77">
          <cell r="F77" t="str">
            <v>1007-001</v>
          </cell>
        </row>
        <row r="78">
          <cell r="F78" t="str">
            <v>1007-002</v>
          </cell>
        </row>
        <row r="79">
          <cell r="F79" t="str">
            <v>1007-003</v>
          </cell>
        </row>
        <row r="80">
          <cell r="F80" t="str">
            <v>1007-004</v>
          </cell>
        </row>
        <row r="81">
          <cell r="F81" t="str">
            <v>1007-005</v>
          </cell>
        </row>
        <row r="82">
          <cell r="F82" t="str">
            <v>1007-006</v>
          </cell>
        </row>
        <row r="83">
          <cell r="F83" t="str">
            <v>1007-007</v>
          </cell>
        </row>
        <row r="84">
          <cell r="F84" t="str">
            <v>1007-008</v>
          </cell>
        </row>
        <row r="85">
          <cell r="F85" t="str">
            <v>.</v>
          </cell>
        </row>
        <row r="86">
          <cell r="F86" t="str">
            <v>1007-009</v>
          </cell>
        </row>
        <row r="87">
          <cell r="F87" t="str">
            <v>1008-001</v>
          </cell>
        </row>
        <row r="88">
          <cell r="F88" t="str">
            <v>1010-001</v>
          </cell>
        </row>
        <row r="89">
          <cell r="F89" t="str">
            <v>1010-002</v>
          </cell>
        </row>
        <row r="90">
          <cell r="F90" t="str">
            <v>1010-003</v>
          </cell>
        </row>
        <row r="91">
          <cell r="F91" t="str">
            <v>1010-004</v>
          </cell>
        </row>
        <row r="92">
          <cell r="F92" t="str">
            <v>1010-005</v>
          </cell>
        </row>
        <row r="93">
          <cell r="F93" t="str">
            <v>.</v>
          </cell>
        </row>
        <row r="94">
          <cell r="F94" t="str">
            <v>1007-010</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1010-006</v>
          </cell>
        </row>
        <row r="129">
          <cell r="F129" t="str">
            <v>.</v>
          </cell>
        </row>
        <row r="130">
          <cell r="F130" t="str">
            <v>1011-001</v>
          </cell>
        </row>
        <row r="131">
          <cell r="F131" t="str">
            <v>1011-002</v>
          </cell>
        </row>
        <row r="132">
          <cell r="F132" t="str">
            <v>1011-003</v>
          </cell>
        </row>
        <row r="133">
          <cell r="F133" t="str">
            <v>1012-001</v>
          </cell>
        </row>
        <row r="134">
          <cell r="F134" t="str">
            <v>1013-001</v>
          </cell>
        </row>
        <row r="135">
          <cell r="F135" t="str">
            <v>1013-002</v>
          </cell>
        </row>
        <row r="136">
          <cell r="F136" t="str">
            <v>1013-003</v>
          </cell>
        </row>
        <row r="137">
          <cell r="F137" t="str">
            <v>1013-004</v>
          </cell>
        </row>
        <row r="138">
          <cell r="F138" t="str">
            <v>1013-005</v>
          </cell>
        </row>
        <row r="139">
          <cell r="F139" t="str">
            <v>1011-004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1014-001</v>
          </cell>
        </row>
        <row r="177">
          <cell r="F177" t="str">
            <v>1014-002</v>
          </cell>
        </row>
        <row r="178">
          <cell r="F178" t="str">
            <v>1014-003</v>
          </cell>
        </row>
        <row r="179">
          <cell r="F179" t="str">
            <v>1014-004</v>
          </cell>
        </row>
        <row r="180">
          <cell r="F180" t="str">
            <v>1014-005</v>
          </cell>
        </row>
        <row r="181">
          <cell r="F181" t="str">
            <v>1014-006</v>
          </cell>
        </row>
      </sheetData>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ow r="13">
          <cell r="F13" t="str">
            <v>.</v>
          </cell>
        </row>
      </sheetData>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m"/>
      <sheetName val="Qe"/>
      <sheetName val="Qc"/>
      <sheetName val="Qs"/>
      <sheetName val="IM Project n"/>
      <sheetName val="Detail"/>
      <sheetName val="Sheet2"/>
      <sheetName val="Cost Report-B&amp;V Det"/>
      <sheetName val="Unit 1"/>
      <sheetName val="Unit 5"/>
      <sheetName val="Unit 6"/>
      <sheetName val="Common Plant"/>
      <sheetName val="Unit 2"/>
      <sheetName val="Unit 3"/>
      <sheetName val="Unit 4"/>
      <sheetName val="QS Info"/>
      <sheetName val="SUMMARY"/>
      <sheetName val="GPP_Inp"/>
      <sheetName val="Index"/>
      <sheetName val="&lt;---CInp"/>
      <sheetName val="CInp---&gt;"/>
      <sheetName val="Tech_Inp"/>
      <sheetName val="Cost Report"/>
      <sheetName val="Cost_Report-B&amp;V_Det"/>
      <sheetName val="Cost_Report"/>
      <sheetName val="1"/>
      <sheetName val="2"/>
      <sheetName val="3"/>
      <sheetName val="4"/>
      <sheetName val="5"/>
      <sheetName val="6"/>
      <sheetName val="7"/>
      <sheetName val="8"/>
      <sheetName val="9"/>
      <sheetName val="14B (2)"/>
      <sheetName val="Progress Tables"/>
      <sheetName val="Progress Curve"/>
      <sheetName val="10"/>
      <sheetName val="Ein"/>
      <sheetName val="E"/>
      <sheetName val="M"/>
      <sheetName val="S"/>
      <sheetName val="AT COMPLETION"/>
      <sheetName val="FLOW_3.XLS"/>
      <sheetName val="____CInp"/>
      <sheetName val="CInp____"/>
      <sheetName val="U6"/>
      <sheetName val="HR _ RESOURCING INPUT"/>
      <sheetName val="Claims List"/>
      <sheetName val="VALIDATION LIST DATA"/>
      <sheetName val="MySheet"/>
      <sheetName val="Definition1"/>
      <sheetName val="Re"/>
      <sheetName val="QS Report"/>
      <sheetName val="Mod 1"/>
      <sheetName val="Paid Variation Orders "/>
      <sheetName val="Approved Variations"/>
      <sheetName val="Approved Claims"/>
      <sheetName val="Pending Variations"/>
      <sheetName val="Pending Claims"/>
      <sheetName val="Potential Variations"/>
      <sheetName val="Unallocated Contingencies"/>
      <sheetName val="Sheet8"/>
      <sheetName val="Sheet9"/>
      <sheetName val="Sheet10"/>
      <sheetName val="Sheet11"/>
      <sheetName val="Sheet12"/>
      <sheetName val="Sheet13"/>
      <sheetName val="Sheet14"/>
      <sheetName val="Sheet15"/>
      <sheetName val="Sheet16"/>
      <sheetName val="Schedule vlookkup"/>
      <sheetName val="Electr.-equipm."/>
      <sheetName val="Xrate"/>
      <sheetName val="Lookup"/>
      <sheetName val="Cover"/>
      <sheetName val="absorber_silo"/>
      <sheetName val="Materials"/>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tachi Summary (0)"/>
      <sheetName val="Hitachi Activities"/>
      <sheetName val="Activities (2)"/>
      <sheetName val="Activities"/>
      <sheetName val="Sheet1"/>
      <sheetName val="Cover"/>
      <sheetName val=" Unit 1 Summary"/>
      <sheetName val="Unit 1Cash"/>
      <sheetName val="Unit 2 Summary"/>
      <sheetName val="Unit 2 Cash"/>
      <sheetName val="Unit 3 Summary"/>
      <sheetName val="Unit 3 Cash"/>
      <sheetName val="_Unit 1 Summary"/>
      <sheetName val="Re"/>
      <sheetName val="Dx"/>
      <sheetName val="C"/>
      <sheetName val="Qm"/>
      <sheetName val="Variation Proposal"/>
      <sheetName val="GPP_Inp"/>
      <sheetName val="Index"/>
      <sheetName val="&lt;---CInp"/>
      <sheetName val="CInp---&gt;"/>
      <sheetName val="Tech_Inp"/>
      <sheetName val="Income statement"/>
      <sheetName val="14B (2)"/>
      <sheetName val="Projection"/>
      <sheetName val="Net Cash Table"/>
      <sheetName val="Cash Out Table"/>
      <sheetName val="SUMREP"/>
      <sheetName val="IM Project n"/>
      <sheetName val="CashFlow_Data"/>
      <sheetName val="1"/>
      <sheetName val="2"/>
      <sheetName val="3"/>
      <sheetName val="4"/>
      <sheetName val="5"/>
      <sheetName val="6"/>
      <sheetName val="7"/>
      <sheetName val="8"/>
      <sheetName val="9"/>
      <sheetName val="Delivery"/>
      <sheetName val="PRISM TPD"/>
      <sheetName val="Index Analysis"/>
      <sheetName val="EAF"/>
      <sheetName val="JHB East"/>
      <sheetName val="Eros 2"/>
      <sheetName val="ceGMEDUP All"/>
      <sheetName val="C.EGMEDUP.E.00.$38 Housing"/>
      <sheetName val="Definition1"/>
      <sheetName val="Package Phasing"/>
      <sheetName val="10"/>
      <sheetName val="Ein"/>
      <sheetName val="E"/>
      <sheetName val="M"/>
      <sheetName val="S"/>
      <sheetName val="Definition"/>
      <sheetName val="Calc"/>
      <sheetName val="Exec Summary Input"/>
      <sheetName val="Turbine Tender 3 Unit base (2)"/>
      <sheetName val="CPA Formulae"/>
      <sheetName val="QS Report"/>
      <sheetName val="Mod 1"/>
      <sheetName val="Paid Variation Orders "/>
      <sheetName val="Approved Variations"/>
      <sheetName val="Approved Claims"/>
      <sheetName val="Pending Variations"/>
      <sheetName val="Pending Claims"/>
      <sheetName val="Potential Variations"/>
      <sheetName val="Unallocated Contingencies"/>
      <sheetName val="Sheet8"/>
      <sheetName val="Sheet9"/>
      <sheetName val="Sheet10"/>
      <sheetName val="Sheet11"/>
      <sheetName val="Sheet12"/>
      <sheetName val="Sheet13"/>
      <sheetName val="Sheet14"/>
      <sheetName val="Sheet15"/>
      <sheetName val="Sheet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
      <sheetName val="Signatures"/>
      <sheetName val="COVER  "/>
      <sheetName val="PREAMBLE"/>
      <sheetName val="Typical Activity Schedule"/>
      <sheetName val="Exchange rates"/>
      <sheetName val="CPA Formula"/>
      <sheetName val="Preambles"/>
      <sheetName val="Summary PV"/>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OUP"/>
      <sheetName val="AIRCON"/>
      <sheetName val="BOILER"/>
      <sheetName val="CIVIL"/>
      <sheetName val="CPLNT"/>
      <sheetName val="RAIL"/>
      <sheetName val="TURBINE"/>
      <sheetName val="Cash Out Table"/>
      <sheetName val="Net Cash Table"/>
      <sheetName val="14B (2)"/>
      <sheetName val="1"/>
      <sheetName val="2"/>
      <sheetName val="3"/>
      <sheetName val="4"/>
      <sheetName val="5"/>
      <sheetName val="6"/>
      <sheetName val="7"/>
      <sheetName val="8"/>
      <sheetName val="9"/>
      <sheetName val="10"/>
      <sheetName val="Ein"/>
      <sheetName val="E"/>
      <sheetName val="M"/>
      <sheetName val="S"/>
      <sheetName val="IM Project n"/>
      <sheetName val="Definition"/>
      <sheetName val="Calc"/>
      <sheetName val="SUMREP"/>
      <sheetName val="Progress Tables"/>
      <sheetName val="Progress Curve"/>
      <sheetName val="C"/>
      <sheetName val="Detail"/>
      <sheetName val="Claims List"/>
      <sheetName val="Input Sheet"/>
      <sheetName val="Forex Data"/>
      <sheetName val="CPA"/>
      <sheetName val="_Unit 1 Summary"/>
      <sheetName val="VALIDATION LIST DATA"/>
      <sheetName val="MySheet"/>
      <sheetName val="PROCUREMENT DATA"/>
      <sheetName val="SAP EXPORT"/>
      <sheetName val="VO Escal Claim"/>
      <sheetName val="Index"/>
      <sheetName val="Cover"/>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Checklist "/>
      <sheetName val="Validation"/>
      <sheetName val="Key Outputs --&gt;"/>
      <sheetName val="Total Cost(Y)"/>
      <sheetName val="Total Cost(M)"/>
      <sheetName val="Package Phasing(Y)"/>
      <sheetName val="Package Phasing(M)"/>
      <sheetName val="Package Totals"/>
      <sheetName val="Project Variances"/>
      <sheetName val="5 Yr Budget"/>
      <sheetName val="CPA analyses"/>
      <sheetName val="Parameters --&gt;"/>
      <sheetName val="Definition1"/>
      <sheetName val="Definition2"/>
      <sheetName val="Econ(yearly)"/>
      <sheetName val="Econ(monthly)"/>
      <sheetName val="Inputs --&gt;"/>
      <sheetName val="U1"/>
      <sheetName val="U2"/>
      <sheetName val="U3"/>
      <sheetName val="U4"/>
      <sheetName val="U5"/>
      <sheetName val="U6"/>
      <sheetName val="U1-6 Common"/>
      <sheetName val="CP1&gt;1-14"/>
      <sheetName val="CP2&gt;16-22"/>
      <sheetName val="CP3&gt;22a-31"/>
      <sheetName val="CP4&gt;31-39"/>
      <sheetName val="CP5&gt;Other"/>
      <sheetName val="ODC"/>
      <sheetName val="IDC(actuals)"/>
      <sheetName val="COC"/>
      <sheetName val="Calcs --&gt; "/>
      <sheetName val="Calc"/>
      <sheetName val="Other --&gt;"/>
      <sheetName val="Trfr to CO(incl IDC)"/>
      <sheetName val="Trfr to CO(excl IDC)"/>
      <sheetName val="Recon to SAP"/>
      <sheetName val="Records"/>
      <sheetName val="Other Outputs--&gt;"/>
      <sheetName val="Treasury(M)"/>
      <sheetName val="S-Curve &amp; Overnight"/>
      <sheetName val="Admin--&gt;"/>
      <sheetName val="Rev History"/>
      <sheetName val="Model Structure  "/>
      <sheetName val="CTC Analysis---&gt;"/>
      <sheetName val="2. Summary Cost Report "/>
      <sheetName val="Sheet1"/>
      <sheetName val="20200114 Matla CTC Mega Model_ "/>
    </sheetNames>
    <sheetDataSet>
      <sheetData sheetId="0"/>
      <sheetData sheetId="1"/>
      <sheetData sheetId="2"/>
      <sheetData sheetId="3"/>
      <sheetData sheetId="4"/>
      <sheetData sheetId="5">
        <row r="9">
          <cell r="D9">
            <v>1</v>
          </cell>
          <cell r="E9">
            <v>1</v>
          </cell>
          <cell r="F9">
            <v>1</v>
          </cell>
          <cell r="G9">
            <v>1</v>
          </cell>
          <cell r="H9">
            <v>1</v>
          </cell>
          <cell r="I9">
            <v>1</v>
          </cell>
          <cell r="J9">
            <v>1</v>
          </cell>
          <cell r="K9">
            <v>1</v>
          </cell>
          <cell r="L9">
            <v>1</v>
          </cell>
          <cell r="M9">
            <v>1</v>
          </cell>
          <cell r="N9">
            <v>1</v>
          </cell>
          <cell r="O9">
            <v>1</v>
          </cell>
          <cell r="P9">
            <v>1</v>
          </cell>
          <cell r="Q9">
            <v>1</v>
          </cell>
          <cell r="R9">
            <v>1</v>
          </cell>
          <cell r="S9">
            <v>1</v>
          </cell>
          <cell r="T9">
            <v>0</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0</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0</v>
          </cell>
          <cell r="BK9">
            <v>0</v>
          </cell>
          <cell r="BL9">
            <v>0</v>
          </cell>
          <cell r="BM9">
            <v>0</v>
          </cell>
          <cell r="BN9">
            <v>0</v>
          </cell>
          <cell r="BO9">
            <v>0</v>
          </cell>
          <cell r="BP9">
            <v>0</v>
          </cell>
          <cell r="BQ9">
            <v>0</v>
          </cell>
          <cell r="BR9">
            <v>0</v>
          </cell>
          <cell r="BS9">
            <v>0</v>
          </cell>
          <cell r="BT9">
            <v>0</v>
          </cell>
          <cell r="BU9">
            <v>0</v>
          </cell>
          <cell r="BV9">
            <v>0</v>
          </cell>
          <cell r="BW9">
            <v>0</v>
          </cell>
          <cell r="BX9">
            <v>0</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0</v>
          </cell>
          <cell r="CR9">
            <v>0</v>
          </cell>
          <cell r="CS9">
            <v>0</v>
          </cell>
          <cell r="CT9">
            <v>0</v>
          </cell>
          <cell r="CU9">
            <v>0</v>
          </cell>
          <cell r="CV9">
            <v>0</v>
          </cell>
          <cell r="CW9">
            <v>0</v>
          </cell>
          <cell r="CX9">
            <v>0</v>
          </cell>
          <cell r="CY9">
            <v>0</v>
          </cell>
          <cell r="CZ9">
            <v>0</v>
          </cell>
          <cell r="DA9">
            <v>0</v>
          </cell>
          <cell r="DB9">
            <v>0</v>
          </cell>
          <cell r="DC9">
            <v>0</v>
          </cell>
          <cell r="DD9">
            <v>0</v>
          </cell>
          <cell r="DE9">
            <v>0</v>
          </cell>
          <cell r="DF9">
            <v>0</v>
          </cell>
          <cell r="DG9">
            <v>0</v>
          </cell>
          <cell r="DH9">
            <v>0</v>
          </cell>
          <cell r="DI9">
            <v>0</v>
          </cell>
          <cell r="DJ9">
            <v>0</v>
          </cell>
          <cell r="DK9">
            <v>0</v>
          </cell>
          <cell r="DL9">
            <v>0</v>
          </cell>
          <cell r="DM9">
            <v>0</v>
          </cell>
          <cell r="DN9">
            <v>0</v>
          </cell>
          <cell r="DO9">
            <v>0</v>
          </cell>
          <cell r="DP9">
            <v>0</v>
          </cell>
          <cell r="DQ9">
            <v>0</v>
          </cell>
          <cell r="DR9">
            <v>0</v>
          </cell>
          <cell r="DS9">
            <v>0</v>
          </cell>
          <cell r="DT9">
            <v>0</v>
          </cell>
          <cell r="DU9">
            <v>0</v>
          </cell>
          <cell r="DV9">
            <v>0</v>
          </cell>
          <cell r="DW9">
            <v>0</v>
          </cell>
          <cell r="DX9">
            <v>0</v>
          </cell>
          <cell r="DY9">
            <v>0</v>
          </cell>
          <cell r="DZ9">
            <v>0</v>
          </cell>
          <cell r="EA9">
            <v>0</v>
          </cell>
          <cell r="EB9">
            <v>0</v>
          </cell>
          <cell r="EC9">
            <v>0</v>
          </cell>
          <cell r="ED9">
            <v>0</v>
          </cell>
          <cell r="EE9">
            <v>0</v>
          </cell>
          <cell r="EF9">
            <v>0</v>
          </cell>
          <cell r="EG9">
            <v>0</v>
          </cell>
          <cell r="EH9">
            <v>0</v>
          </cell>
          <cell r="EI9">
            <v>0</v>
          </cell>
          <cell r="EJ9">
            <v>0</v>
          </cell>
          <cell r="EK9">
            <v>0</v>
          </cell>
          <cell r="EL9">
            <v>0</v>
          </cell>
          <cell r="EM9">
            <v>0</v>
          </cell>
          <cell r="EN9">
            <v>0</v>
          </cell>
          <cell r="EO9">
            <v>0</v>
          </cell>
          <cell r="EP9">
            <v>0</v>
          </cell>
          <cell r="EQ9">
            <v>0</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v>0</v>
          </cell>
          <cell r="FH9">
            <v>0</v>
          </cell>
          <cell r="FI9">
            <v>0</v>
          </cell>
          <cell r="FJ9">
            <v>0</v>
          </cell>
          <cell r="FK9">
            <v>0</v>
          </cell>
          <cell r="FL9">
            <v>0</v>
          </cell>
          <cell r="FM9">
            <v>0</v>
          </cell>
          <cell r="FN9">
            <v>0</v>
          </cell>
          <cell r="FO9">
            <v>0</v>
          </cell>
          <cell r="FP9">
            <v>0</v>
          </cell>
          <cell r="FQ9">
            <v>0</v>
          </cell>
          <cell r="FR9">
            <v>0</v>
          </cell>
          <cell r="FS9">
            <v>0</v>
          </cell>
          <cell r="FT9">
            <v>0</v>
          </cell>
          <cell r="FU9">
            <v>0</v>
          </cell>
          <cell r="FV9">
            <v>0</v>
          </cell>
          <cell r="FW9">
            <v>0</v>
          </cell>
          <cell r="FX9">
            <v>0</v>
          </cell>
          <cell r="FY9">
            <v>0</v>
          </cell>
          <cell r="FZ9">
            <v>0</v>
          </cell>
          <cell r="GA9">
            <v>0</v>
          </cell>
          <cell r="GB9">
            <v>0</v>
          </cell>
          <cell r="GC9">
            <v>0</v>
          </cell>
          <cell r="GD9">
            <v>0</v>
          </cell>
          <cell r="GE9">
            <v>0</v>
          </cell>
          <cell r="GF9">
            <v>0</v>
          </cell>
          <cell r="GG9">
            <v>0</v>
          </cell>
          <cell r="GH9">
            <v>0</v>
          </cell>
          <cell r="GI9">
            <v>0</v>
          </cell>
          <cell r="GJ9">
            <v>0</v>
          </cell>
          <cell r="GK9">
            <v>0</v>
          </cell>
          <cell r="GL9">
            <v>0</v>
          </cell>
          <cell r="GM9">
            <v>0</v>
          </cell>
          <cell r="GN9">
            <v>0</v>
          </cell>
          <cell r="GO9">
            <v>0</v>
          </cell>
          <cell r="GP9">
            <v>0</v>
          </cell>
          <cell r="GQ9">
            <v>0</v>
          </cell>
          <cell r="GR9">
            <v>0</v>
          </cell>
          <cell r="GS9">
            <v>0</v>
          </cell>
          <cell r="GT9">
            <v>0</v>
          </cell>
          <cell r="GU9">
            <v>0</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0</v>
          </cell>
          <cell r="ID9">
            <v>0</v>
          </cell>
          <cell r="IE9">
            <v>0</v>
          </cell>
          <cell r="IF9">
            <v>0</v>
          </cell>
          <cell r="IG9">
            <v>0</v>
          </cell>
          <cell r="IH9">
            <v>0</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0</v>
          </cell>
          <cell r="IZ9">
            <v>0</v>
          </cell>
          <cell r="JA9">
            <v>0</v>
          </cell>
          <cell r="JB9">
            <v>0</v>
          </cell>
          <cell r="JC9">
            <v>0</v>
          </cell>
          <cell r="JD9">
            <v>0</v>
          </cell>
          <cell r="JE9">
            <v>0</v>
          </cell>
          <cell r="JF9">
            <v>0</v>
          </cell>
          <cell r="JG9">
            <v>0</v>
          </cell>
          <cell r="JH9">
            <v>0</v>
          </cell>
          <cell r="JI9">
            <v>0</v>
          </cell>
          <cell r="JJ9">
            <v>0</v>
          </cell>
          <cell r="JK9">
            <v>0</v>
          </cell>
          <cell r="JL9">
            <v>0</v>
          </cell>
          <cell r="JM9">
            <v>0</v>
          </cell>
          <cell r="JN9">
            <v>0</v>
          </cell>
          <cell r="JO9">
            <v>0</v>
          </cell>
          <cell r="JP9">
            <v>0</v>
          </cell>
          <cell r="JQ9">
            <v>0</v>
          </cell>
          <cell r="JR9">
            <v>0</v>
          </cell>
          <cell r="JS9">
            <v>0</v>
          </cell>
          <cell r="JT9">
            <v>0</v>
          </cell>
          <cell r="JU9">
            <v>0</v>
          </cell>
          <cell r="JV9">
            <v>0</v>
          </cell>
          <cell r="JW9">
            <v>0</v>
          </cell>
          <cell r="JX9">
            <v>0</v>
          </cell>
          <cell r="JY9">
            <v>0</v>
          </cell>
          <cell r="JZ9">
            <v>0</v>
          </cell>
          <cell r="KA9">
            <v>0</v>
          </cell>
          <cell r="KB9">
            <v>0</v>
          </cell>
          <cell r="KC9">
            <v>0</v>
          </cell>
          <cell r="KD9">
            <v>0</v>
          </cell>
          <cell r="KE9">
            <v>0</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M9">
            <v>0</v>
          </cell>
          <cell r="LN9">
            <v>0</v>
          </cell>
          <cell r="LO9">
            <v>0</v>
          </cell>
          <cell r="LP9">
            <v>0</v>
          </cell>
          <cell r="LQ9">
            <v>0</v>
          </cell>
          <cell r="LR9">
            <v>0</v>
          </cell>
          <cell r="LS9">
            <v>0</v>
          </cell>
          <cell r="LT9">
            <v>0</v>
          </cell>
          <cell r="LU9">
            <v>0</v>
          </cell>
          <cell r="LV9">
            <v>0</v>
          </cell>
          <cell r="LW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K9">
            <v>0</v>
          </cell>
          <cell r="OL9">
            <v>0</v>
          </cell>
          <cell r="OM9">
            <v>0</v>
          </cell>
          <cell r="ON9">
            <v>0</v>
          </cell>
          <cell r="OO9">
            <v>0</v>
          </cell>
          <cell r="OP9">
            <v>0</v>
          </cell>
          <cell r="OQ9">
            <v>0</v>
          </cell>
          <cell r="OR9">
            <v>0</v>
          </cell>
          <cell r="OS9">
            <v>0</v>
          </cell>
          <cell r="OT9">
            <v>0</v>
          </cell>
          <cell r="OU9">
            <v>0</v>
          </cell>
          <cell r="OV9">
            <v>0</v>
          </cell>
          <cell r="OW9">
            <v>0</v>
          </cell>
          <cell r="OX9">
            <v>0</v>
          </cell>
          <cell r="OY9">
            <v>0</v>
          </cell>
          <cell r="OZ9">
            <v>0</v>
          </cell>
          <cell r="PA9">
            <v>0</v>
          </cell>
          <cell r="PB9">
            <v>0</v>
          </cell>
          <cell r="PC9">
            <v>0</v>
          </cell>
          <cell r="PD9">
            <v>0</v>
          </cell>
          <cell r="PE9">
            <v>0</v>
          </cell>
          <cell r="PF9">
            <v>0</v>
          </cell>
          <cell r="PG9">
            <v>0</v>
          </cell>
          <cell r="PH9">
            <v>0</v>
          </cell>
          <cell r="PI9">
            <v>0</v>
          </cell>
          <cell r="PJ9">
            <v>0</v>
          </cell>
          <cell r="PK9">
            <v>0</v>
          </cell>
          <cell r="PL9">
            <v>0</v>
          </cell>
          <cell r="PM9">
            <v>0</v>
          </cell>
          <cell r="PN9">
            <v>0</v>
          </cell>
          <cell r="PO9">
            <v>0</v>
          </cell>
          <cell r="PP9">
            <v>1</v>
          </cell>
          <cell r="PQ9">
            <v>0</v>
          </cell>
          <cell r="PR9">
            <v>1</v>
          </cell>
          <cell r="PS9">
            <v>1</v>
          </cell>
          <cell r="PT9">
            <v>1</v>
          </cell>
        </row>
        <row r="107">
          <cell r="J107">
            <v>11845869408.324923</v>
          </cell>
        </row>
      </sheetData>
      <sheetData sheetId="6"/>
      <sheetData sheetId="7">
        <row r="8">
          <cell r="C8">
            <v>0</v>
          </cell>
        </row>
        <row r="9">
          <cell r="C9">
            <v>0</v>
          </cell>
        </row>
        <row r="10">
          <cell r="C10">
            <v>0</v>
          </cell>
        </row>
        <row r="11">
          <cell r="C11">
            <v>0</v>
          </cell>
        </row>
        <row r="12">
          <cell r="C12">
            <v>0</v>
          </cell>
        </row>
        <row r="13">
          <cell r="C13">
            <v>0</v>
          </cell>
        </row>
        <row r="14">
          <cell r="C14">
            <v>0</v>
          </cell>
        </row>
        <row r="15">
          <cell r="C15">
            <v>1</v>
          </cell>
        </row>
        <row r="16">
          <cell r="C16">
            <v>0</v>
          </cell>
        </row>
        <row r="17">
          <cell r="C17">
            <v>0</v>
          </cell>
        </row>
        <row r="18">
          <cell r="C18">
            <v>0</v>
          </cell>
        </row>
        <row r="19">
          <cell r="C19">
            <v>1</v>
          </cell>
        </row>
        <row r="20">
          <cell r="C20">
            <v>1</v>
          </cell>
        </row>
        <row r="21">
          <cell r="C21">
            <v>1</v>
          </cell>
        </row>
        <row r="22">
          <cell r="C22">
            <v>1</v>
          </cell>
        </row>
        <row r="23">
          <cell r="C23">
            <v>0</v>
          </cell>
        </row>
        <row r="24">
          <cell r="C24">
            <v>1</v>
          </cell>
        </row>
        <row r="25">
          <cell r="C25">
            <v>1</v>
          </cell>
        </row>
        <row r="26">
          <cell r="C26">
            <v>1</v>
          </cell>
        </row>
        <row r="27">
          <cell r="C27">
            <v>1</v>
          </cell>
        </row>
        <row r="28">
          <cell r="C28">
            <v>1</v>
          </cell>
        </row>
        <row r="29">
          <cell r="C29">
            <v>1</v>
          </cell>
        </row>
        <row r="30">
          <cell r="C30">
            <v>1</v>
          </cell>
        </row>
        <row r="31">
          <cell r="C31">
            <v>1</v>
          </cell>
        </row>
        <row r="32">
          <cell r="C32">
            <v>1</v>
          </cell>
        </row>
        <row r="33">
          <cell r="C33">
            <v>1</v>
          </cell>
        </row>
        <row r="34">
          <cell r="C34">
            <v>1</v>
          </cell>
        </row>
        <row r="35">
          <cell r="C35">
            <v>1</v>
          </cell>
        </row>
        <row r="36">
          <cell r="C36">
            <v>1</v>
          </cell>
        </row>
        <row r="37">
          <cell r="C37">
            <v>1</v>
          </cell>
        </row>
        <row r="38">
          <cell r="C38">
            <v>1</v>
          </cell>
        </row>
        <row r="39">
          <cell r="C39">
            <v>1</v>
          </cell>
        </row>
        <row r="40">
          <cell r="C40">
            <v>1</v>
          </cell>
        </row>
        <row r="41">
          <cell r="C41">
            <v>1</v>
          </cell>
        </row>
        <row r="42">
          <cell r="C42">
            <v>1</v>
          </cell>
        </row>
        <row r="43">
          <cell r="C43">
            <v>1</v>
          </cell>
        </row>
        <row r="44">
          <cell r="C44">
            <v>1</v>
          </cell>
        </row>
        <row r="45">
          <cell r="C45">
            <v>1</v>
          </cell>
        </row>
        <row r="46">
          <cell r="C46">
            <v>1</v>
          </cell>
        </row>
        <row r="47">
          <cell r="C47">
            <v>1</v>
          </cell>
        </row>
        <row r="48">
          <cell r="C48">
            <v>1</v>
          </cell>
        </row>
        <row r="49">
          <cell r="C49">
            <v>1</v>
          </cell>
        </row>
        <row r="50">
          <cell r="C50">
            <v>1</v>
          </cell>
        </row>
        <row r="51">
          <cell r="C51">
            <v>1</v>
          </cell>
        </row>
        <row r="52">
          <cell r="C52">
            <v>1</v>
          </cell>
        </row>
        <row r="53">
          <cell r="C53">
            <v>1</v>
          </cell>
        </row>
        <row r="54">
          <cell r="C54">
            <v>1</v>
          </cell>
        </row>
        <row r="55">
          <cell r="C55">
            <v>1</v>
          </cell>
        </row>
        <row r="56">
          <cell r="C56">
            <v>1</v>
          </cell>
        </row>
        <row r="57">
          <cell r="C57">
            <v>1</v>
          </cell>
        </row>
        <row r="58">
          <cell r="C58">
            <v>1</v>
          </cell>
        </row>
        <row r="59">
          <cell r="C59">
            <v>1</v>
          </cell>
        </row>
        <row r="60">
          <cell r="C60">
            <v>1</v>
          </cell>
        </row>
        <row r="61">
          <cell r="C61">
            <v>1</v>
          </cell>
        </row>
        <row r="62">
          <cell r="C62">
            <v>1</v>
          </cell>
        </row>
        <row r="63">
          <cell r="C63">
            <v>1</v>
          </cell>
        </row>
        <row r="64">
          <cell r="C64">
            <v>0</v>
          </cell>
        </row>
        <row r="65">
          <cell r="C65">
            <v>0</v>
          </cell>
        </row>
        <row r="66">
          <cell r="C66">
            <v>1</v>
          </cell>
        </row>
        <row r="67">
          <cell r="C67">
            <v>1</v>
          </cell>
        </row>
        <row r="68">
          <cell r="C68">
            <v>1</v>
          </cell>
        </row>
        <row r="69">
          <cell r="C69">
            <v>1</v>
          </cell>
        </row>
        <row r="70">
          <cell r="C70">
            <v>1</v>
          </cell>
        </row>
        <row r="71">
          <cell r="C71">
            <v>1</v>
          </cell>
        </row>
        <row r="72">
          <cell r="C72">
            <v>1</v>
          </cell>
        </row>
        <row r="73">
          <cell r="C73">
            <v>1</v>
          </cell>
        </row>
        <row r="74">
          <cell r="C74">
            <v>1</v>
          </cell>
        </row>
        <row r="75">
          <cell r="C75">
            <v>1</v>
          </cell>
        </row>
        <row r="76">
          <cell r="C76">
            <v>1</v>
          </cell>
        </row>
        <row r="77">
          <cell r="C77">
            <v>1</v>
          </cell>
        </row>
        <row r="78">
          <cell r="C78">
            <v>1</v>
          </cell>
        </row>
        <row r="79">
          <cell r="C79">
            <v>1</v>
          </cell>
        </row>
        <row r="80">
          <cell r="C80">
            <v>1</v>
          </cell>
        </row>
        <row r="81">
          <cell r="C81">
            <v>1</v>
          </cell>
        </row>
        <row r="82">
          <cell r="C82">
            <v>1</v>
          </cell>
        </row>
        <row r="83">
          <cell r="C83">
            <v>1</v>
          </cell>
        </row>
        <row r="84">
          <cell r="C84">
            <v>1</v>
          </cell>
        </row>
        <row r="85">
          <cell r="C85">
            <v>1</v>
          </cell>
        </row>
        <row r="86">
          <cell r="C86">
            <v>1</v>
          </cell>
        </row>
        <row r="87">
          <cell r="C87">
            <v>1</v>
          </cell>
        </row>
        <row r="88">
          <cell r="C88">
            <v>1</v>
          </cell>
        </row>
        <row r="89">
          <cell r="C89">
            <v>1</v>
          </cell>
        </row>
        <row r="90">
          <cell r="C90">
            <v>1</v>
          </cell>
        </row>
        <row r="91">
          <cell r="C91">
            <v>1</v>
          </cell>
        </row>
        <row r="92">
          <cell r="C92">
            <v>1</v>
          </cell>
        </row>
        <row r="93">
          <cell r="C93">
            <v>1</v>
          </cell>
        </row>
        <row r="94">
          <cell r="C94">
            <v>1</v>
          </cell>
        </row>
        <row r="95">
          <cell r="C95">
            <v>1</v>
          </cell>
        </row>
        <row r="96">
          <cell r="C96">
            <v>1</v>
          </cell>
        </row>
        <row r="97">
          <cell r="C97">
            <v>1</v>
          </cell>
        </row>
        <row r="98">
          <cell r="C98">
            <v>1</v>
          </cell>
        </row>
        <row r="99">
          <cell r="C99">
            <v>1</v>
          </cell>
        </row>
        <row r="100">
          <cell r="C100">
            <v>1</v>
          </cell>
        </row>
        <row r="101">
          <cell r="C101">
            <v>1</v>
          </cell>
        </row>
        <row r="102">
          <cell r="C102">
            <v>1</v>
          </cell>
        </row>
        <row r="103">
          <cell r="C103">
            <v>1</v>
          </cell>
        </row>
        <row r="104">
          <cell r="C104">
            <v>1</v>
          </cell>
        </row>
        <row r="105">
          <cell r="C105">
            <v>1</v>
          </cell>
        </row>
        <row r="106">
          <cell r="C106">
            <v>1</v>
          </cell>
        </row>
        <row r="107">
          <cell r="C107">
            <v>1</v>
          </cell>
        </row>
        <row r="108">
          <cell r="C108">
            <v>1</v>
          </cell>
        </row>
        <row r="109">
          <cell r="C109">
            <v>1</v>
          </cell>
        </row>
        <row r="110">
          <cell r="C110">
            <v>1</v>
          </cell>
        </row>
        <row r="111">
          <cell r="C111">
            <v>1</v>
          </cell>
        </row>
        <row r="112">
          <cell r="C112">
            <v>1</v>
          </cell>
        </row>
        <row r="113">
          <cell r="C113">
            <v>1</v>
          </cell>
        </row>
        <row r="114">
          <cell r="C114">
            <v>1</v>
          </cell>
        </row>
        <row r="115">
          <cell r="C115">
            <v>1</v>
          </cell>
        </row>
        <row r="116">
          <cell r="C116">
            <v>1</v>
          </cell>
        </row>
        <row r="117">
          <cell r="C117">
            <v>1</v>
          </cell>
        </row>
        <row r="118">
          <cell r="C118">
            <v>1</v>
          </cell>
        </row>
        <row r="119">
          <cell r="C119">
            <v>1</v>
          </cell>
        </row>
        <row r="120">
          <cell r="C120">
            <v>1</v>
          </cell>
        </row>
        <row r="121">
          <cell r="C121">
            <v>1</v>
          </cell>
        </row>
        <row r="122">
          <cell r="C122">
            <v>1</v>
          </cell>
        </row>
        <row r="123">
          <cell r="C123">
            <v>1</v>
          </cell>
        </row>
        <row r="124">
          <cell r="C124">
            <v>1</v>
          </cell>
        </row>
        <row r="125">
          <cell r="C125">
            <v>1</v>
          </cell>
        </row>
        <row r="126">
          <cell r="C126">
            <v>1</v>
          </cell>
        </row>
        <row r="127">
          <cell r="C127">
            <v>1</v>
          </cell>
        </row>
        <row r="128">
          <cell r="C128">
            <v>1</v>
          </cell>
        </row>
        <row r="129">
          <cell r="C129">
            <v>1</v>
          </cell>
        </row>
        <row r="130">
          <cell r="C130">
            <v>1</v>
          </cell>
        </row>
        <row r="131">
          <cell r="C131">
            <v>1</v>
          </cell>
        </row>
        <row r="132">
          <cell r="C132">
            <v>1</v>
          </cell>
        </row>
        <row r="133">
          <cell r="C133">
            <v>1</v>
          </cell>
        </row>
        <row r="134">
          <cell r="C134">
            <v>1</v>
          </cell>
        </row>
        <row r="135">
          <cell r="C135">
            <v>1</v>
          </cell>
        </row>
        <row r="136">
          <cell r="C136">
            <v>1</v>
          </cell>
        </row>
        <row r="137">
          <cell r="C137">
            <v>1</v>
          </cell>
        </row>
        <row r="138">
          <cell r="C138">
            <v>1</v>
          </cell>
        </row>
        <row r="139">
          <cell r="C139">
            <v>1</v>
          </cell>
        </row>
        <row r="140">
          <cell r="C140">
            <v>1</v>
          </cell>
        </row>
        <row r="141">
          <cell r="C141">
            <v>1</v>
          </cell>
        </row>
        <row r="142">
          <cell r="C142">
            <v>1</v>
          </cell>
        </row>
        <row r="143">
          <cell r="C143">
            <v>1</v>
          </cell>
        </row>
        <row r="144">
          <cell r="C144">
            <v>1</v>
          </cell>
        </row>
        <row r="145">
          <cell r="C145">
            <v>1</v>
          </cell>
        </row>
        <row r="146">
          <cell r="C146">
            <v>1</v>
          </cell>
        </row>
        <row r="147">
          <cell r="C147">
            <v>1</v>
          </cell>
        </row>
        <row r="148">
          <cell r="C148">
            <v>1</v>
          </cell>
        </row>
        <row r="149">
          <cell r="C149">
            <v>1</v>
          </cell>
        </row>
        <row r="150">
          <cell r="C150">
            <v>1</v>
          </cell>
        </row>
        <row r="151">
          <cell r="C151">
            <v>1</v>
          </cell>
        </row>
        <row r="152">
          <cell r="C152">
            <v>1</v>
          </cell>
        </row>
        <row r="153">
          <cell r="C153">
            <v>1</v>
          </cell>
        </row>
        <row r="154">
          <cell r="C154">
            <v>1</v>
          </cell>
        </row>
        <row r="155">
          <cell r="C155">
            <v>1</v>
          </cell>
        </row>
        <row r="156">
          <cell r="C156">
            <v>1</v>
          </cell>
        </row>
        <row r="157">
          <cell r="C157">
            <v>1</v>
          </cell>
        </row>
        <row r="158">
          <cell r="C158">
            <v>1</v>
          </cell>
        </row>
        <row r="159">
          <cell r="C159">
            <v>1</v>
          </cell>
        </row>
        <row r="160">
          <cell r="C160">
            <v>1</v>
          </cell>
        </row>
        <row r="161">
          <cell r="C161">
            <v>1</v>
          </cell>
        </row>
        <row r="162">
          <cell r="C162">
            <v>1</v>
          </cell>
        </row>
        <row r="163">
          <cell r="C163">
            <v>1</v>
          </cell>
        </row>
        <row r="164">
          <cell r="C164">
            <v>1</v>
          </cell>
        </row>
        <row r="165">
          <cell r="C165">
            <v>1</v>
          </cell>
        </row>
        <row r="166">
          <cell r="C166">
            <v>1</v>
          </cell>
        </row>
        <row r="167">
          <cell r="C167">
            <v>1</v>
          </cell>
        </row>
        <row r="168">
          <cell r="C168">
            <v>1</v>
          </cell>
        </row>
        <row r="169">
          <cell r="C169">
            <v>1</v>
          </cell>
        </row>
        <row r="170">
          <cell r="C170">
            <v>1</v>
          </cell>
        </row>
        <row r="171">
          <cell r="C171">
            <v>1</v>
          </cell>
        </row>
        <row r="172">
          <cell r="C172">
            <v>1</v>
          </cell>
        </row>
        <row r="173">
          <cell r="C173">
            <v>1</v>
          </cell>
        </row>
        <row r="174">
          <cell r="C174">
            <v>1</v>
          </cell>
        </row>
        <row r="175">
          <cell r="C175">
            <v>1</v>
          </cell>
        </row>
        <row r="176">
          <cell r="C176">
            <v>1</v>
          </cell>
        </row>
        <row r="177">
          <cell r="C177">
            <v>1</v>
          </cell>
        </row>
        <row r="178">
          <cell r="C178">
            <v>1</v>
          </cell>
        </row>
        <row r="179">
          <cell r="C179">
            <v>1</v>
          </cell>
        </row>
        <row r="180">
          <cell r="C180">
            <v>1</v>
          </cell>
        </row>
        <row r="181">
          <cell r="C181">
            <v>1</v>
          </cell>
        </row>
        <row r="182">
          <cell r="C182">
            <v>1</v>
          </cell>
        </row>
        <row r="183">
          <cell r="C183">
            <v>1</v>
          </cell>
        </row>
        <row r="184">
          <cell r="C184">
            <v>1</v>
          </cell>
        </row>
        <row r="185">
          <cell r="C185">
            <v>1</v>
          </cell>
        </row>
        <row r="186">
          <cell r="C186">
            <v>1</v>
          </cell>
        </row>
        <row r="187">
          <cell r="C187">
            <v>1</v>
          </cell>
        </row>
        <row r="188">
          <cell r="C188">
            <v>1</v>
          </cell>
        </row>
        <row r="189">
          <cell r="C189">
            <v>1</v>
          </cell>
        </row>
        <row r="190">
          <cell r="C190">
            <v>1</v>
          </cell>
        </row>
        <row r="191">
          <cell r="C191">
            <v>1</v>
          </cell>
        </row>
        <row r="192">
          <cell r="C192">
            <v>1</v>
          </cell>
        </row>
        <row r="193">
          <cell r="C193">
            <v>1</v>
          </cell>
        </row>
        <row r="194">
          <cell r="C194">
            <v>1</v>
          </cell>
        </row>
        <row r="195">
          <cell r="C195">
            <v>1</v>
          </cell>
        </row>
        <row r="196">
          <cell r="C196">
            <v>1</v>
          </cell>
        </row>
        <row r="197">
          <cell r="C197">
            <v>1</v>
          </cell>
        </row>
        <row r="198">
          <cell r="C198">
            <v>1</v>
          </cell>
        </row>
        <row r="199">
          <cell r="C199">
            <v>1</v>
          </cell>
        </row>
        <row r="200">
          <cell r="C200">
            <v>1</v>
          </cell>
        </row>
        <row r="201">
          <cell r="C201">
            <v>1</v>
          </cell>
        </row>
        <row r="202">
          <cell r="C202">
            <v>1</v>
          </cell>
        </row>
        <row r="203">
          <cell r="C203">
            <v>1</v>
          </cell>
        </row>
        <row r="204">
          <cell r="C204">
            <v>1</v>
          </cell>
        </row>
        <row r="205">
          <cell r="C205">
            <v>1</v>
          </cell>
        </row>
        <row r="206">
          <cell r="C206">
            <v>1</v>
          </cell>
        </row>
        <row r="207">
          <cell r="C207">
            <v>1</v>
          </cell>
        </row>
        <row r="208">
          <cell r="C208">
            <v>1</v>
          </cell>
        </row>
        <row r="209">
          <cell r="C209">
            <v>1</v>
          </cell>
        </row>
        <row r="210">
          <cell r="C210">
            <v>1</v>
          </cell>
        </row>
        <row r="211">
          <cell r="C211">
            <v>1</v>
          </cell>
        </row>
        <row r="212">
          <cell r="C212">
            <v>1</v>
          </cell>
        </row>
        <row r="213">
          <cell r="C213">
            <v>1</v>
          </cell>
        </row>
        <row r="214">
          <cell r="C214">
            <v>1</v>
          </cell>
        </row>
        <row r="215">
          <cell r="C215">
            <v>1</v>
          </cell>
        </row>
        <row r="216">
          <cell r="C216">
            <v>1</v>
          </cell>
        </row>
        <row r="217">
          <cell r="C217">
            <v>1</v>
          </cell>
        </row>
        <row r="218">
          <cell r="C218">
            <v>1</v>
          </cell>
        </row>
        <row r="219">
          <cell r="C219">
            <v>1</v>
          </cell>
        </row>
        <row r="220">
          <cell r="C220">
            <v>1</v>
          </cell>
        </row>
        <row r="221">
          <cell r="C221">
            <v>1</v>
          </cell>
        </row>
        <row r="222">
          <cell r="C222">
            <v>1</v>
          </cell>
        </row>
        <row r="223">
          <cell r="C223">
            <v>1</v>
          </cell>
        </row>
        <row r="224">
          <cell r="C224">
            <v>1</v>
          </cell>
        </row>
        <row r="225">
          <cell r="C225">
            <v>1</v>
          </cell>
        </row>
        <row r="226">
          <cell r="C226">
            <v>1</v>
          </cell>
        </row>
        <row r="227">
          <cell r="C227">
            <v>1</v>
          </cell>
        </row>
        <row r="228">
          <cell r="C228">
            <v>1</v>
          </cell>
        </row>
        <row r="229">
          <cell r="C229">
            <v>1</v>
          </cell>
        </row>
        <row r="230">
          <cell r="C230">
            <v>1</v>
          </cell>
        </row>
        <row r="231">
          <cell r="C231">
            <v>1</v>
          </cell>
        </row>
        <row r="232">
          <cell r="C232">
            <v>1</v>
          </cell>
        </row>
        <row r="233">
          <cell r="C233">
            <v>1</v>
          </cell>
        </row>
        <row r="234">
          <cell r="C234">
            <v>1</v>
          </cell>
        </row>
        <row r="235">
          <cell r="C235">
            <v>1</v>
          </cell>
        </row>
        <row r="236">
          <cell r="C236">
            <v>1</v>
          </cell>
        </row>
        <row r="237">
          <cell r="C237">
            <v>1</v>
          </cell>
        </row>
        <row r="238">
          <cell r="C238">
            <v>1</v>
          </cell>
        </row>
        <row r="239">
          <cell r="C239">
            <v>1</v>
          </cell>
        </row>
        <row r="240">
          <cell r="C240">
            <v>1</v>
          </cell>
        </row>
        <row r="241">
          <cell r="C241">
            <v>1</v>
          </cell>
        </row>
        <row r="242">
          <cell r="C242">
            <v>1</v>
          </cell>
        </row>
        <row r="243">
          <cell r="C243">
            <v>1</v>
          </cell>
        </row>
        <row r="244">
          <cell r="C244">
            <v>1</v>
          </cell>
        </row>
        <row r="245">
          <cell r="C245">
            <v>1</v>
          </cell>
        </row>
        <row r="246">
          <cell r="C246">
            <v>1</v>
          </cell>
        </row>
        <row r="247">
          <cell r="C247">
            <v>1</v>
          </cell>
        </row>
        <row r="248">
          <cell r="C248">
            <v>1</v>
          </cell>
        </row>
        <row r="249">
          <cell r="C249">
            <v>1</v>
          </cell>
        </row>
        <row r="250">
          <cell r="C250">
            <v>1</v>
          </cell>
        </row>
        <row r="251">
          <cell r="C251">
            <v>1</v>
          </cell>
        </row>
        <row r="252">
          <cell r="C252">
            <v>1</v>
          </cell>
        </row>
        <row r="253">
          <cell r="C253">
            <v>1</v>
          </cell>
        </row>
        <row r="254">
          <cell r="C254">
            <v>1</v>
          </cell>
        </row>
        <row r="255">
          <cell r="C255">
            <v>1</v>
          </cell>
        </row>
        <row r="256">
          <cell r="C256">
            <v>1</v>
          </cell>
        </row>
        <row r="257">
          <cell r="C257">
            <v>1</v>
          </cell>
        </row>
        <row r="258">
          <cell r="C258">
            <v>1</v>
          </cell>
        </row>
        <row r="259">
          <cell r="C259">
            <v>1</v>
          </cell>
        </row>
        <row r="260">
          <cell r="C260">
            <v>1</v>
          </cell>
        </row>
        <row r="261">
          <cell r="C261">
            <v>1</v>
          </cell>
        </row>
        <row r="262">
          <cell r="C262">
            <v>1</v>
          </cell>
        </row>
        <row r="263">
          <cell r="C263">
            <v>1</v>
          </cell>
        </row>
        <row r="264">
          <cell r="C264">
            <v>1</v>
          </cell>
        </row>
        <row r="265">
          <cell r="C265">
            <v>1</v>
          </cell>
        </row>
        <row r="266">
          <cell r="C266">
            <v>1</v>
          </cell>
        </row>
        <row r="267">
          <cell r="C267">
            <v>1</v>
          </cell>
        </row>
        <row r="268">
          <cell r="C268">
            <v>1</v>
          </cell>
        </row>
        <row r="269">
          <cell r="C269">
            <v>1</v>
          </cell>
        </row>
        <row r="270">
          <cell r="C270">
            <v>1</v>
          </cell>
        </row>
        <row r="271">
          <cell r="C271">
            <v>1</v>
          </cell>
        </row>
        <row r="272">
          <cell r="C272">
            <v>1</v>
          </cell>
        </row>
        <row r="273">
          <cell r="C273">
            <v>1</v>
          </cell>
        </row>
        <row r="274">
          <cell r="C274">
            <v>1</v>
          </cell>
        </row>
        <row r="275">
          <cell r="C275">
            <v>1</v>
          </cell>
        </row>
        <row r="276">
          <cell r="C276">
            <v>1</v>
          </cell>
        </row>
        <row r="277">
          <cell r="C277">
            <v>1</v>
          </cell>
        </row>
        <row r="278">
          <cell r="C278">
            <v>1</v>
          </cell>
        </row>
        <row r="279">
          <cell r="C279">
            <v>1</v>
          </cell>
        </row>
        <row r="280">
          <cell r="C280">
            <v>1</v>
          </cell>
        </row>
        <row r="281">
          <cell r="C281">
            <v>1</v>
          </cell>
        </row>
        <row r="282">
          <cell r="C282">
            <v>1</v>
          </cell>
        </row>
        <row r="283">
          <cell r="C283">
            <v>1</v>
          </cell>
        </row>
        <row r="284">
          <cell r="C284">
            <v>1</v>
          </cell>
        </row>
        <row r="285">
          <cell r="C285">
            <v>1</v>
          </cell>
        </row>
        <row r="286">
          <cell r="C286">
            <v>1</v>
          </cell>
        </row>
        <row r="287">
          <cell r="C287">
            <v>1</v>
          </cell>
        </row>
        <row r="288">
          <cell r="C288">
            <v>1</v>
          </cell>
        </row>
        <row r="289">
          <cell r="C289">
            <v>1</v>
          </cell>
        </row>
        <row r="290">
          <cell r="C290">
            <v>1</v>
          </cell>
        </row>
        <row r="291">
          <cell r="C291">
            <v>1</v>
          </cell>
        </row>
        <row r="292">
          <cell r="C292">
            <v>1</v>
          </cell>
        </row>
        <row r="293">
          <cell r="C293">
            <v>1</v>
          </cell>
        </row>
        <row r="294">
          <cell r="C294">
            <v>1</v>
          </cell>
        </row>
        <row r="295">
          <cell r="C295">
            <v>1</v>
          </cell>
        </row>
        <row r="296">
          <cell r="C296">
            <v>1</v>
          </cell>
        </row>
        <row r="297">
          <cell r="C297">
            <v>1</v>
          </cell>
        </row>
        <row r="298">
          <cell r="C298">
            <v>1</v>
          </cell>
        </row>
        <row r="299">
          <cell r="C299">
            <v>1</v>
          </cell>
        </row>
        <row r="300">
          <cell r="C300">
            <v>1</v>
          </cell>
        </row>
        <row r="301">
          <cell r="C301">
            <v>1</v>
          </cell>
        </row>
        <row r="302">
          <cell r="C302">
            <v>1</v>
          </cell>
        </row>
        <row r="303">
          <cell r="C303">
            <v>1</v>
          </cell>
        </row>
        <row r="304">
          <cell r="C304">
            <v>1</v>
          </cell>
        </row>
        <row r="305">
          <cell r="C305">
            <v>1</v>
          </cell>
        </row>
        <row r="306">
          <cell r="C306">
            <v>1</v>
          </cell>
        </row>
        <row r="307">
          <cell r="C307">
            <v>1</v>
          </cell>
        </row>
        <row r="308">
          <cell r="C308">
            <v>1</v>
          </cell>
        </row>
        <row r="309">
          <cell r="C309">
            <v>1</v>
          </cell>
        </row>
        <row r="310">
          <cell r="C310">
            <v>1</v>
          </cell>
        </row>
        <row r="311">
          <cell r="C311">
            <v>1</v>
          </cell>
        </row>
        <row r="312">
          <cell r="C312">
            <v>1</v>
          </cell>
        </row>
        <row r="313">
          <cell r="C313">
            <v>1</v>
          </cell>
        </row>
        <row r="314">
          <cell r="C314">
            <v>1</v>
          </cell>
        </row>
        <row r="315">
          <cell r="C315">
            <v>1</v>
          </cell>
        </row>
        <row r="316">
          <cell r="C316">
            <v>1</v>
          </cell>
        </row>
        <row r="317">
          <cell r="C317">
            <v>1</v>
          </cell>
        </row>
        <row r="318">
          <cell r="C318">
            <v>1</v>
          </cell>
        </row>
        <row r="319">
          <cell r="C319">
            <v>1</v>
          </cell>
        </row>
        <row r="320">
          <cell r="C320">
            <v>1</v>
          </cell>
        </row>
        <row r="321">
          <cell r="C321">
            <v>1</v>
          </cell>
        </row>
        <row r="322">
          <cell r="C322">
            <v>1</v>
          </cell>
        </row>
        <row r="323">
          <cell r="C323">
            <v>1</v>
          </cell>
        </row>
        <row r="324">
          <cell r="C324">
            <v>1</v>
          </cell>
        </row>
        <row r="325">
          <cell r="C325">
            <v>1</v>
          </cell>
        </row>
        <row r="326">
          <cell r="C326">
            <v>1</v>
          </cell>
        </row>
        <row r="327">
          <cell r="C327">
            <v>1</v>
          </cell>
        </row>
        <row r="328">
          <cell r="C328">
            <v>1</v>
          </cell>
        </row>
        <row r="329">
          <cell r="C329">
            <v>1</v>
          </cell>
        </row>
        <row r="330">
          <cell r="C330">
            <v>1</v>
          </cell>
        </row>
        <row r="331">
          <cell r="C331">
            <v>1</v>
          </cell>
        </row>
        <row r="332">
          <cell r="C332">
            <v>1</v>
          </cell>
        </row>
        <row r="333">
          <cell r="C333">
            <v>1</v>
          </cell>
        </row>
        <row r="334">
          <cell r="C334">
            <v>1</v>
          </cell>
        </row>
        <row r="335">
          <cell r="C335">
            <v>1</v>
          </cell>
        </row>
        <row r="336">
          <cell r="C336">
            <v>1</v>
          </cell>
        </row>
        <row r="337">
          <cell r="C337">
            <v>1</v>
          </cell>
        </row>
        <row r="338">
          <cell r="C338">
            <v>1</v>
          </cell>
        </row>
        <row r="339">
          <cell r="C339">
            <v>1</v>
          </cell>
        </row>
        <row r="340">
          <cell r="C340">
            <v>1</v>
          </cell>
        </row>
        <row r="341">
          <cell r="C341">
            <v>1</v>
          </cell>
        </row>
        <row r="342">
          <cell r="C342">
            <v>1</v>
          </cell>
        </row>
        <row r="343">
          <cell r="C343">
            <v>1</v>
          </cell>
        </row>
        <row r="344">
          <cell r="C344">
            <v>1</v>
          </cell>
        </row>
        <row r="345">
          <cell r="C345">
            <v>1</v>
          </cell>
        </row>
        <row r="346">
          <cell r="C346">
            <v>1</v>
          </cell>
        </row>
        <row r="347">
          <cell r="C347">
            <v>1</v>
          </cell>
        </row>
        <row r="348">
          <cell r="C348">
            <v>1</v>
          </cell>
        </row>
        <row r="349">
          <cell r="C349">
            <v>1</v>
          </cell>
        </row>
        <row r="350">
          <cell r="C350">
            <v>1</v>
          </cell>
        </row>
        <row r="351">
          <cell r="C351">
            <v>1</v>
          </cell>
        </row>
        <row r="352">
          <cell r="C352">
            <v>1</v>
          </cell>
        </row>
        <row r="353">
          <cell r="C353">
            <v>1</v>
          </cell>
        </row>
        <row r="354">
          <cell r="C354">
            <v>1</v>
          </cell>
        </row>
        <row r="355">
          <cell r="C355">
            <v>1</v>
          </cell>
        </row>
        <row r="356">
          <cell r="C356">
            <v>1</v>
          </cell>
        </row>
        <row r="357">
          <cell r="C357">
            <v>1</v>
          </cell>
        </row>
        <row r="358">
          <cell r="C358">
            <v>1</v>
          </cell>
        </row>
        <row r="359">
          <cell r="C359">
            <v>1</v>
          </cell>
        </row>
        <row r="360">
          <cell r="C360">
            <v>1</v>
          </cell>
        </row>
        <row r="361">
          <cell r="C361">
            <v>1</v>
          </cell>
        </row>
        <row r="362">
          <cell r="C362">
            <v>1</v>
          </cell>
        </row>
        <row r="363">
          <cell r="C363">
            <v>1</v>
          </cell>
        </row>
        <row r="364">
          <cell r="C364">
            <v>1</v>
          </cell>
        </row>
        <row r="365">
          <cell r="C365">
            <v>1</v>
          </cell>
        </row>
        <row r="366">
          <cell r="C366">
            <v>1</v>
          </cell>
        </row>
        <row r="367">
          <cell r="C367">
            <v>1</v>
          </cell>
        </row>
        <row r="368">
          <cell r="C368">
            <v>1</v>
          </cell>
        </row>
        <row r="369">
          <cell r="C369">
            <v>1</v>
          </cell>
        </row>
        <row r="370">
          <cell r="C370">
            <v>1</v>
          </cell>
        </row>
        <row r="371">
          <cell r="C371">
            <v>1</v>
          </cell>
        </row>
        <row r="372">
          <cell r="C372">
            <v>1</v>
          </cell>
        </row>
        <row r="373">
          <cell r="C373">
            <v>1</v>
          </cell>
        </row>
        <row r="374">
          <cell r="C374">
            <v>1</v>
          </cell>
        </row>
        <row r="375">
          <cell r="C375">
            <v>1</v>
          </cell>
        </row>
        <row r="376">
          <cell r="C376">
            <v>1</v>
          </cell>
        </row>
        <row r="377">
          <cell r="C377">
            <v>1</v>
          </cell>
        </row>
        <row r="378">
          <cell r="C378">
            <v>1</v>
          </cell>
        </row>
        <row r="379">
          <cell r="C379">
            <v>1</v>
          </cell>
        </row>
        <row r="380">
          <cell r="C380">
            <v>1</v>
          </cell>
        </row>
        <row r="381">
          <cell r="C381">
            <v>1</v>
          </cell>
        </row>
        <row r="382">
          <cell r="C382">
            <v>1</v>
          </cell>
        </row>
        <row r="383">
          <cell r="C383">
            <v>1</v>
          </cell>
        </row>
        <row r="384">
          <cell r="C384">
            <v>1</v>
          </cell>
        </row>
        <row r="385">
          <cell r="C385">
            <v>1</v>
          </cell>
        </row>
        <row r="386">
          <cell r="C386">
            <v>1</v>
          </cell>
        </row>
        <row r="387">
          <cell r="C387">
            <v>1</v>
          </cell>
        </row>
        <row r="388">
          <cell r="C388">
            <v>1</v>
          </cell>
        </row>
        <row r="389">
          <cell r="C389">
            <v>1</v>
          </cell>
        </row>
        <row r="390">
          <cell r="C390">
            <v>1</v>
          </cell>
        </row>
        <row r="391">
          <cell r="C391">
            <v>1</v>
          </cell>
        </row>
        <row r="392">
          <cell r="C392">
            <v>1</v>
          </cell>
        </row>
        <row r="393">
          <cell r="C393">
            <v>1</v>
          </cell>
        </row>
        <row r="394">
          <cell r="C394">
            <v>1</v>
          </cell>
        </row>
        <row r="395">
          <cell r="C395">
            <v>1</v>
          </cell>
        </row>
        <row r="396">
          <cell r="C396">
            <v>1</v>
          </cell>
        </row>
        <row r="397">
          <cell r="C397">
            <v>1</v>
          </cell>
        </row>
        <row r="398">
          <cell r="C398">
            <v>1</v>
          </cell>
        </row>
        <row r="399">
          <cell r="C399">
            <v>1</v>
          </cell>
        </row>
        <row r="400">
          <cell r="C400">
            <v>1</v>
          </cell>
        </row>
        <row r="401">
          <cell r="C401">
            <v>1</v>
          </cell>
        </row>
        <row r="402">
          <cell r="C402">
            <v>1</v>
          </cell>
        </row>
        <row r="403">
          <cell r="C403">
            <v>1</v>
          </cell>
        </row>
        <row r="404">
          <cell r="C404">
            <v>1</v>
          </cell>
        </row>
        <row r="405">
          <cell r="C405">
            <v>1</v>
          </cell>
        </row>
        <row r="406">
          <cell r="C406">
            <v>1</v>
          </cell>
        </row>
        <row r="407">
          <cell r="C407">
            <v>1</v>
          </cell>
        </row>
        <row r="408">
          <cell r="C408">
            <v>1</v>
          </cell>
        </row>
        <row r="409">
          <cell r="C409">
            <v>1</v>
          </cell>
        </row>
        <row r="410">
          <cell r="C410">
            <v>1</v>
          </cell>
        </row>
        <row r="411">
          <cell r="C411">
            <v>1</v>
          </cell>
        </row>
        <row r="412">
          <cell r="C412">
            <v>1</v>
          </cell>
        </row>
        <row r="413">
          <cell r="C413">
            <v>1</v>
          </cell>
        </row>
        <row r="414">
          <cell r="C414">
            <v>1</v>
          </cell>
        </row>
        <row r="415">
          <cell r="C415">
            <v>1</v>
          </cell>
        </row>
        <row r="416">
          <cell r="C416">
            <v>1</v>
          </cell>
        </row>
        <row r="417">
          <cell r="C417">
            <v>1</v>
          </cell>
        </row>
        <row r="418">
          <cell r="C418">
            <v>1</v>
          </cell>
        </row>
        <row r="419">
          <cell r="C419">
            <v>1</v>
          </cell>
        </row>
        <row r="420">
          <cell r="C420">
            <v>1</v>
          </cell>
        </row>
        <row r="421">
          <cell r="C421">
            <v>1</v>
          </cell>
        </row>
        <row r="422">
          <cell r="C422">
            <v>1</v>
          </cell>
        </row>
        <row r="423">
          <cell r="C423">
            <v>1</v>
          </cell>
        </row>
        <row r="424">
          <cell r="C424">
            <v>1</v>
          </cell>
        </row>
        <row r="425">
          <cell r="C425">
            <v>1</v>
          </cell>
        </row>
        <row r="426">
          <cell r="C426">
            <v>1</v>
          </cell>
        </row>
        <row r="427">
          <cell r="C427">
            <v>1</v>
          </cell>
        </row>
        <row r="428">
          <cell r="C428">
            <v>1</v>
          </cell>
        </row>
        <row r="429">
          <cell r="C429">
            <v>1</v>
          </cell>
        </row>
        <row r="430">
          <cell r="C430">
            <v>1</v>
          </cell>
        </row>
        <row r="431">
          <cell r="C431">
            <v>1</v>
          </cell>
        </row>
        <row r="432">
          <cell r="C432">
            <v>1</v>
          </cell>
        </row>
        <row r="433">
          <cell r="C433">
            <v>1</v>
          </cell>
        </row>
        <row r="434">
          <cell r="C434">
            <v>1</v>
          </cell>
        </row>
        <row r="435">
          <cell r="C435">
            <v>1</v>
          </cell>
        </row>
        <row r="436">
          <cell r="C436">
            <v>1</v>
          </cell>
        </row>
        <row r="437">
          <cell r="C437">
            <v>1</v>
          </cell>
        </row>
        <row r="438">
          <cell r="C438">
            <v>1</v>
          </cell>
        </row>
        <row r="439">
          <cell r="C439">
            <v>1</v>
          </cell>
        </row>
        <row r="440">
          <cell r="C440">
            <v>1</v>
          </cell>
        </row>
        <row r="3090">
          <cell r="E3090">
            <v>778618930.55000114</v>
          </cell>
          <cell r="G3090">
            <v>1113798960.1227391</v>
          </cell>
        </row>
      </sheetData>
      <sheetData sheetId="8"/>
      <sheetData sheetId="9"/>
      <sheetData sheetId="10"/>
      <sheetData sheetId="11">
        <row r="8">
          <cell r="B8" t="str">
            <v>LV SWITCHGEAR ELETRICAL PACKAGE - Basic Cost</v>
          </cell>
        </row>
        <row r="9">
          <cell r="B9" t="str">
            <v>MV SWITCHGEAR ELETRICAL  PACKAGE - Basic Cost</v>
          </cell>
        </row>
        <row r="10">
          <cell r="B10" t="str">
            <v>E-HOUSES ELETRICAL PACKAGE - Basic Cost</v>
          </cell>
        </row>
        <row r="11">
          <cell r="B11" t="str">
            <v>ESP UPGRADE MECHANICAL PACKAGE - Basic Cost</v>
          </cell>
        </row>
        <row r="12">
          <cell r="B12" t="str">
            <v>PPMS UPGRADE MECHANICAL PACKAGE - Basic Cost</v>
          </cell>
        </row>
        <row r="13">
          <cell r="B13" t="str">
            <v>HVAC MECHANICAL PACKAGE - Basic Cost</v>
          </cell>
        </row>
        <row r="14">
          <cell r="B14" t="str">
            <v>COMMON PLANT CABLING ELETRIVAL PACKAGE - Basic Cost</v>
          </cell>
        </row>
        <row r="15">
          <cell r="B15" t="str">
            <v>ESP CABLING ELETRICAL PACKAGE - Basic Cost</v>
          </cell>
        </row>
        <row r="16">
          <cell r="B16" t="str">
            <v>CIVIL WORK C&amp;I PACKAGE - Basic Cost</v>
          </cell>
        </row>
        <row r="17">
          <cell r="B17" t="str">
            <v>OFFICE CLEANING - Basic Cost</v>
          </cell>
        </row>
        <row r="18">
          <cell r="B18" t="str">
            <v>C&amp;I ERA 3 - Basic Cost</v>
          </cell>
        </row>
        <row r="19">
          <cell r="B19" t="str">
            <v>ELETRICAL ERA 3 - Basic Cost</v>
          </cell>
        </row>
        <row r="20">
          <cell r="B20" t="str">
            <v>MECHANICAL ERA 3 - Basic Cost</v>
          </cell>
        </row>
        <row r="21">
          <cell r="B21" t="str">
            <v xml:space="preserve">ODC </v>
          </cell>
        </row>
        <row r="22">
          <cell r="B22" t="str">
            <v>SCAFFOLDING - Basic Cost</v>
          </cell>
        </row>
        <row r="23">
          <cell r="B23">
            <v>0</v>
          </cell>
        </row>
        <row r="24">
          <cell r="B24" t="str">
            <v>Cabling Contract - Basic Cost</v>
          </cell>
        </row>
        <row r="25">
          <cell r="B25" t="str">
            <v>Cabling Contract - Approved Variations</v>
          </cell>
        </row>
        <row r="26">
          <cell r="B26" t="str">
            <v>LV Switchgear - Basic Cost</v>
          </cell>
        </row>
        <row r="27">
          <cell r="B27" t="str">
            <v>LV Switchgear - Approved Variations</v>
          </cell>
        </row>
        <row r="28">
          <cell r="B28" t="str">
            <v>MV Switchgear - Basic Cost</v>
          </cell>
        </row>
        <row r="29">
          <cell r="B29" t="str">
            <v>MV Switchgear - Approved Variations</v>
          </cell>
        </row>
        <row r="30">
          <cell r="B30" t="str">
            <v>Electrical Services - Basic Cost</v>
          </cell>
        </row>
        <row r="31">
          <cell r="B31" t="str">
            <v>Energy Measurements - Basic Cost</v>
          </cell>
        </row>
        <row r="32">
          <cell r="B32" t="str">
            <v>Energy Measurements - Approved Variations</v>
          </cell>
        </row>
        <row r="33">
          <cell r="B33" t="str">
            <v>HVAC_Consultants DLV - Basic COST</v>
          </cell>
        </row>
        <row r="34">
          <cell r="B34" t="str">
            <v>HVAC_Consultants DLV - Approved Variations</v>
          </cell>
        </row>
        <row r="35">
          <cell r="B35" t="str">
            <v>DC Batteries - Basic Cost</v>
          </cell>
        </row>
        <row r="36">
          <cell r="B36" t="str">
            <v>DC Batteries - Approved Variations</v>
          </cell>
        </row>
        <row r="37">
          <cell r="B37" t="str">
            <v>ESP Transformers - Basic Cost</v>
          </cell>
        </row>
        <row r="38">
          <cell r="B38" t="str">
            <v>ESP Transformers - Approved Variations</v>
          </cell>
        </row>
        <row r="39">
          <cell r="B39" t="str">
            <v>Unit 1-6 Electrostatic Precipitators - Basic Cost</v>
          </cell>
        </row>
        <row r="40">
          <cell r="B40" t="str">
            <v>Unit 1-6 Electrostatic Precipitators - Approved Variations</v>
          </cell>
        </row>
        <row r="41">
          <cell r="B41" t="str">
            <v>The Precipitator Plant Management Sytem Unit 1-6 - Basic Cost</v>
          </cell>
        </row>
        <row r="42">
          <cell r="B42" t="str">
            <v>The Precipitator Plant Management Sytem Unit 1-6 - Approved Variations</v>
          </cell>
        </row>
        <row r="43">
          <cell r="B43" t="str">
            <v>Dust  Sealing - Basic Cost</v>
          </cell>
        </row>
        <row r="44">
          <cell r="B44" t="str">
            <v>Replacement of C&amp;I System - Basic Cost</v>
          </cell>
        </row>
        <row r="45">
          <cell r="B45" t="str">
            <v>Replacement of C&amp;I System - Approved Variations</v>
          </cell>
        </row>
        <row r="46">
          <cell r="B46" t="str">
            <v>EMS 4600059977 - Basic Cost</v>
          </cell>
        </row>
        <row r="47">
          <cell r="B47" t="str">
            <v>EMS 4600059977 - Approved Variations</v>
          </cell>
        </row>
        <row r="48">
          <cell r="B48" t="str">
            <v>HVAC PTM - Basic Cost</v>
          </cell>
        </row>
        <row r="49">
          <cell r="B49" t="str">
            <v>ES 4600009796 - Basic Cost</v>
          </cell>
        </row>
        <row r="50">
          <cell r="B50" t="str">
            <v>DC BATTERIES PTM - Basic COST</v>
          </cell>
        </row>
        <row r="51">
          <cell r="B51" t="str">
            <v xml:space="preserve"> ELECTRICAL SERVICES- Basic Cost</v>
          </cell>
        </row>
        <row r="52">
          <cell r="B52" t="str">
            <v xml:space="preserve"> ELECTRICAL SERVICES- Approved Variations</v>
          </cell>
        </row>
        <row r="53">
          <cell r="B53" t="str">
            <v>SCAFOLDING - Basic Cost</v>
          </cell>
        </row>
        <row r="54">
          <cell r="B54" t="str">
            <v>SCAFOLDING - Approved Variations</v>
          </cell>
        </row>
        <row r="55">
          <cell r="B55" t="str">
            <v>STEINMULLER - Basic Cost</v>
          </cell>
        </row>
        <row r="56">
          <cell r="B56" t="str">
            <v>STEINMULLER - Approved Variations</v>
          </cell>
        </row>
        <row r="57">
          <cell r="B57" t="str">
            <v>Unplaced Contract - Basic cost</v>
          </cell>
        </row>
        <row r="58">
          <cell r="B58" t="str">
            <v>Unplaced Contract 1 - Basic Cost</v>
          </cell>
        </row>
        <row r="59">
          <cell r="B59" t="str">
            <v>Unplaced Contract 2 - Basic Cost</v>
          </cell>
        </row>
        <row r="60">
          <cell r="B60" t="str">
            <v>Unplaced Contract 3 - Basic Cost</v>
          </cell>
        </row>
        <row r="61">
          <cell r="B61" t="str">
            <v>Unplaced Contract 4 - Basic Cost</v>
          </cell>
        </row>
        <row r="62">
          <cell r="B62" t="str">
            <v>Unplaced Contract 5 - Basic Cost</v>
          </cell>
        </row>
        <row r="63">
          <cell r="B63" t="str">
            <v>Unplaced Contract 6 - Basic Cost</v>
          </cell>
        </row>
        <row r="64">
          <cell r="B64" t="str">
            <v>Unassigned IDC</v>
          </cell>
        </row>
        <row r="65">
          <cell r="B65" t="str">
            <v>Unallocated Portfolio Contingency</v>
          </cell>
        </row>
        <row r="66">
          <cell r="B66" t="str">
            <v>Cost of Cover</v>
          </cell>
        </row>
        <row r="67">
          <cell r="B67" t="str">
            <v>Not Used</v>
          </cell>
        </row>
        <row r="68">
          <cell r="B68" t="str">
            <v>Not Used</v>
          </cell>
        </row>
        <row r="69">
          <cell r="B69" t="str">
            <v>Not Used</v>
          </cell>
        </row>
        <row r="70">
          <cell r="B70" t="str">
            <v>Not Used</v>
          </cell>
        </row>
        <row r="71">
          <cell r="B71" t="str">
            <v>Not Used</v>
          </cell>
        </row>
        <row r="72">
          <cell r="B72" t="str">
            <v>Not Used</v>
          </cell>
        </row>
        <row r="73">
          <cell r="B73" t="str">
            <v>Not Used</v>
          </cell>
        </row>
        <row r="74">
          <cell r="B74" t="str">
            <v>Not Used</v>
          </cell>
        </row>
        <row r="75">
          <cell r="B75" t="str">
            <v>Not Used</v>
          </cell>
        </row>
        <row r="76">
          <cell r="B76" t="str">
            <v>Not Used</v>
          </cell>
        </row>
        <row r="77">
          <cell r="B77" t="str">
            <v>Not Used</v>
          </cell>
        </row>
        <row r="78">
          <cell r="B78" t="str">
            <v>Not Used</v>
          </cell>
        </row>
        <row r="79">
          <cell r="B79" t="str">
            <v>Not Used</v>
          </cell>
        </row>
        <row r="80">
          <cell r="B80" t="str">
            <v>Not Used</v>
          </cell>
        </row>
        <row r="81">
          <cell r="B81" t="str">
            <v>Not Used</v>
          </cell>
        </row>
        <row r="82">
          <cell r="B82" t="str">
            <v>Not Used</v>
          </cell>
        </row>
        <row r="83">
          <cell r="B83" t="str">
            <v>Not Used</v>
          </cell>
        </row>
        <row r="84">
          <cell r="B84" t="str">
            <v>Not Used</v>
          </cell>
        </row>
        <row r="85">
          <cell r="B85" t="str">
            <v>Not Used</v>
          </cell>
        </row>
        <row r="86">
          <cell r="B86" t="str">
            <v>Not Used</v>
          </cell>
        </row>
        <row r="87">
          <cell r="B87" t="str">
            <v>Not Used</v>
          </cell>
        </row>
        <row r="88">
          <cell r="B88" t="str">
            <v>Not Used</v>
          </cell>
        </row>
        <row r="89">
          <cell r="B89" t="str">
            <v>Not Used</v>
          </cell>
        </row>
        <row r="90">
          <cell r="B90" t="str">
            <v>Not Used</v>
          </cell>
        </row>
        <row r="91">
          <cell r="B91" t="str">
            <v>Not Used</v>
          </cell>
        </row>
        <row r="92">
          <cell r="B92" t="str">
            <v>Not Used</v>
          </cell>
        </row>
        <row r="93">
          <cell r="B93" t="str">
            <v>Not Used</v>
          </cell>
        </row>
        <row r="94">
          <cell r="B94" t="str">
            <v>Not Used</v>
          </cell>
        </row>
        <row r="95">
          <cell r="B95" t="str">
            <v>Not Used</v>
          </cell>
        </row>
        <row r="96">
          <cell r="B96" t="str">
            <v>Not Used</v>
          </cell>
        </row>
        <row r="97">
          <cell r="B97" t="str">
            <v>Not Used</v>
          </cell>
        </row>
        <row r="98">
          <cell r="B98" t="str">
            <v>Not Used</v>
          </cell>
        </row>
        <row r="99">
          <cell r="B99" t="str">
            <v>Not Used</v>
          </cell>
        </row>
        <row r="100">
          <cell r="B100" t="str">
            <v>Not Used</v>
          </cell>
        </row>
        <row r="101">
          <cell r="B101" t="str">
            <v>Not Used</v>
          </cell>
        </row>
        <row r="102">
          <cell r="B102" t="str">
            <v>Not Used</v>
          </cell>
        </row>
        <row r="103">
          <cell r="B103" t="str">
            <v>Not Used</v>
          </cell>
        </row>
        <row r="104">
          <cell r="B104" t="str">
            <v>Not Used</v>
          </cell>
        </row>
        <row r="105">
          <cell r="B105" t="str">
            <v>Not Used</v>
          </cell>
        </row>
        <row r="106">
          <cell r="B106" t="str">
            <v>Not Used</v>
          </cell>
        </row>
        <row r="107">
          <cell r="B107" t="str">
            <v>Not Used</v>
          </cell>
        </row>
        <row r="108">
          <cell r="B108" t="str">
            <v>Not Used</v>
          </cell>
        </row>
        <row r="109">
          <cell r="B109" t="str">
            <v>Not Used</v>
          </cell>
        </row>
        <row r="110">
          <cell r="B110" t="str">
            <v>Not Used</v>
          </cell>
        </row>
        <row r="111">
          <cell r="B111" t="str">
            <v>Not Used</v>
          </cell>
        </row>
        <row r="112">
          <cell r="B112" t="str">
            <v>Not Used</v>
          </cell>
        </row>
        <row r="113">
          <cell r="B113" t="str">
            <v>Not Used</v>
          </cell>
        </row>
        <row r="114">
          <cell r="B114" t="str">
            <v>Not Used</v>
          </cell>
        </row>
        <row r="115">
          <cell r="B115" t="str">
            <v>Not Used</v>
          </cell>
        </row>
        <row r="116">
          <cell r="B116" t="str">
            <v>Not Used</v>
          </cell>
        </row>
        <row r="117">
          <cell r="B117" t="str">
            <v>Not Used</v>
          </cell>
        </row>
        <row r="118">
          <cell r="B118" t="str">
            <v>Other (not listed above)</v>
          </cell>
        </row>
      </sheetData>
      <sheetData sheetId="12"/>
      <sheetData sheetId="13">
        <row r="7">
          <cell r="A7" t="str">
            <v>Matla Project</v>
          </cell>
        </row>
        <row r="10">
          <cell r="A10" t="str">
            <v>RSA</v>
          </cell>
          <cell r="B10" t="str">
            <v>Rand</v>
          </cell>
          <cell r="C10" t="str">
            <v>ZAR</v>
          </cell>
          <cell r="G10">
            <v>1</v>
          </cell>
          <cell r="H10" t="str">
            <v>U1</v>
          </cell>
          <cell r="N10">
            <v>1</v>
          </cell>
          <cell r="O10" t="str">
            <v>LV SWITCHGEAR ELETRICAL PACKAGE - Basic Cost</v>
          </cell>
          <cell r="P10">
            <v>44348</v>
          </cell>
          <cell r="Q10">
            <v>0</v>
          </cell>
          <cell r="R10">
            <v>1</v>
          </cell>
          <cell r="S10">
            <v>1</v>
          </cell>
          <cell r="T10" t="str">
            <v>LV SWITCHGEAR ELETRICAL PACKAGE - Basic Cost</v>
          </cell>
          <cell r="U10">
            <v>1</v>
          </cell>
          <cell r="W10">
            <v>1</v>
          </cell>
          <cell r="X10"/>
          <cell r="Y10"/>
          <cell r="Z10"/>
          <cell r="AA10"/>
          <cell r="AB10"/>
          <cell r="AC10"/>
          <cell r="AD10"/>
        </row>
        <row r="11">
          <cell r="A11" t="str">
            <v>Europe</v>
          </cell>
          <cell r="B11" t="str">
            <v>Euro</v>
          </cell>
          <cell r="C11" t="str">
            <v>EUR</v>
          </cell>
          <cell r="G11">
            <v>1</v>
          </cell>
          <cell r="H11" t="str">
            <v>U2</v>
          </cell>
          <cell r="N11">
            <v>2</v>
          </cell>
          <cell r="O11" t="str">
            <v>MV SWITCHGEAR ELETRICAL  PACKAGE - Basic Cost</v>
          </cell>
          <cell r="P11">
            <v>44348</v>
          </cell>
          <cell r="Q11">
            <v>0</v>
          </cell>
          <cell r="R11">
            <v>1</v>
          </cell>
          <cell r="S11">
            <v>1</v>
          </cell>
          <cell r="T11" t="str">
            <v>MV SWITCHGEAR ELETRICAL  PACKAGE - Basic Cost</v>
          </cell>
          <cell r="U11">
            <v>2</v>
          </cell>
          <cell r="W11">
            <v>1</v>
          </cell>
          <cell r="X11"/>
          <cell r="Y11"/>
          <cell r="Z11"/>
          <cell r="AA11"/>
          <cell r="AB11"/>
          <cell r="AC11"/>
          <cell r="AD11"/>
        </row>
        <row r="12">
          <cell r="A12" t="str">
            <v>Japan</v>
          </cell>
          <cell r="B12" t="str">
            <v>Yen</v>
          </cell>
          <cell r="C12" t="str">
            <v>JPY</v>
          </cell>
          <cell r="G12">
            <v>1</v>
          </cell>
          <cell r="H12" t="str">
            <v>U3</v>
          </cell>
          <cell r="N12">
            <v>3</v>
          </cell>
          <cell r="O12" t="str">
            <v>E-HOUSES ELETRICAL PACKAGE - Basic Cost</v>
          </cell>
          <cell r="P12">
            <v>44348</v>
          </cell>
          <cell r="Q12">
            <v>0</v>
          </cell>
          <cell r="R12">
            <v>1</v>
          </cell>
          <cell r="S12">
            <v>1</v>
          </cell>
          <cell r="T12" t="str">
            <v>E-HOUSES ELETRICAL PACKAGE - Basic Cost</v>
          </cell>
          <cell r="U12">
            <v>3</v>
          </cell>
          <cell r="W12">
            <v>1</v>
          </cell>
          <cell r="X12"/>
          <cell r="Y12"/>
          <cell r="Z12"/>
          <cell r="AA12"/>
          <cell r="AB12"/>
          <cell r="AC12"/>
          <cell r="AD12"/>
        </row>
        <row r="13">
          <cell r="A13" t="str">
            <v>UK</v>
          </cell>
          <cell r="B13" t="str">
            <v>Pound Sterling</v>
          </cell>
          <cell r="C13" t="str">
            <v>GBP</v>
          </cell>
          <cell r="G13">
            <v>1</v>
          </cell>
          <cell r="H13" t="str">
            <v>U4</v>
          </cell>
          <cell r="N13">
            <v>4</v>
          </cell>
          <cell r="O13" t="str">
            <v>ESP UPGRADE MECHANICAL PACKAGE - Basic Cost</v>
          </cell>
          <cell r="P13">
            <v>43952</v>
          </cell>
          <cell r="Q13">
            <v>0</v>
          </cell>
          <cell r="R13">
            <v>1</v>
          </cell>
          <cell r="S13">
            <v>1</v>
          </cell>
          <cell r="T13" t="str">
            <v>ESP UPGRADE MECHANICAL PACKAGE - Basic Cost</v>
          </cell>
          <cell r="U13">
            <v>4</v>
          </cell>
          <cell r="W13">
            <v>1</v>
          </cell>
          <cell r="X13"/>
          <cell r="Y13"/>
          <cell r="Z13"/>
          <cell r="AA13"/>
          <cell r="AB13"/>
          <cell r="AC13"/>
          <cell r="AD13"/>
        </row>
        <row r="14">
          <cell r="A14" t="str">
            <v>US</v>
          </cell>
          <cell r="B14" t="str">
            <v>US Dollar</v>
          </cell>
          <cell r="C14" t="str">
            <v>USD</v>
          </cell>
          <cell r="G14">
            <v>1</v>
          </cell>
          <cell r="H14" t="str">
            <v>U5</v>
          </cell>
          <cell r="N14">
            <v>5</v>
          </cell>
          <cell r="O14" t="str">
            <v>PPMS UPGRADE MECHANICAL PACKAGE - Basic Cost</v>
          </cell>
          <cell r="P14">
            <v>43952</v>
          </cell>
          <cell r="Q14">
            <v>0</v>
          </cell>
          <cell r="R14">
            <v>1</v>
          </cell>
          <cell r="S14">
            <v>1</v>
          </cell>
          <cell r="T14" t="str">
            <v>PPMS UPGRADE MECHANICAL PACKAGE - Basic Cost</v>
          </cell>
          <cell r="U14">
            <v>5</v>
          </cell>
          <cell r="W14">
            <v>1</v>
          </cell>
          <cell r="X14"/>
          <cell r="Y14"/>
          <cell r="Z14"/>
          <cell r="AA14"/>
          <cell r="AB14"/>
          <cell r="AC14"/>
          <cell r="AD14"/>
        </row>
        <row r="15">
          <cell r="G15">
            <v>1</v>
          </cell>
          <cell r="H15" t="str">
            <v>U6</v>
          </cell>
          <cell r="N15">
            <v>6</v>
          </cell>
          <cell r="O15" t="str">
            <v>HVAC MECHANICAL PACKAGE - Basic Cost</v>
          </cell>
          <cell r="P15">
            <v>44713</v>
          </cell>
          <cell r="Q15">
            <v>0</v>
          </cell>
          <cell r="R15">
            <v>1</v>
          </cell>
          <cell r="S15">
            <v>1</v>
          </cell>
          <cell r="T15" t="str">
            <v>HVAC MECHANICAL PACKAGE - Basic Cost</v>
          </cell>
          <cell r="U15">
            <v>6</v>
          </cell>
          <cell r="W15">
            <v>1</v>
          </cell>
          <cell r="X15"/>
          <cell r="Y15"/>
          <cell r="Z15"/>
          <cell r="AA15"/>
          <cell r="AB15"/>
          <cell r="AC15"/>
          <cell r="AD15"/>
        </row>
        <row r="16">
          <cell r="G16"/>
          <cell r="H16" t="str">
            <v>U1-6 Common</v>
          </cell>
          <cell r="N16">
            <v>7</v>
          </cell>
          <cell r="O16" t="str">
            <v>COMMON PLANT CABLING ELETRIVAL PACKAGE - Basic Cost</v>
          </cell>
          <cell r="P16">
            <v>44348</v>
          </cell>
          <cell r="Q16">
            <v>0</v>
          </cell>
          <cell r="R16">
            <v>1</v>
          </cell>
          <cell r="S16">
            <v>1</v>
          </cell>
          <cell r="T16" t="str">
            <v>COMMON PLANT CABLING ELETRIVAL PACKAGE - Basic Cost</v>
          </cell>
          <cell r="U16">
            <v>7</v>
          </cell>
          <cell r="W16">
            <v>1</v>
          </cell>
          <cell r="X16"/>
          <cell r="Y16"/>
          <cell r="Z16"/>
          <cell r="AA16"/>
          <cell r="AB16"/>
          <cell r="AC16"/>
          <cell r="AD16"/>
        </row>
        <row r="17">
          <cell r="G17">
            <v>1</v>
          </cell>
          <cell r="H17" t="str">
            <v>CP1&gt;1-14</v>
          </cell>
          <cell r="N17">
            <v>8</v>
          </cell>
          <cell r="O17" t="str">
            <v>ESP CABLING ELETRICAL PACKAGE - Basic Cost</v>
          </cell>
          <cell r="P17">
            <v>43191</v>
          </cell>
          <cell r="Q17">
            <v>1</v>
          </cell>
          <cell r="R17">
            <v>1</v>
          </cell>
          <cell r="S17">
            <v>1</v>
          </cell>
          <cell r="T17" t="str">
            <v>ESP CABLING ELETRICAL PACKAGE - Basic Cost</v>
          </cell>
          <cell r="U17">
            <v>8</v>
          </cell>
          <cell r="W17">
            <v>1</v>
          </cell>
          <cell r="X17"/>
          <cell r="Y17"/>
          <cell r="Z17"/>
          <cell r="AA17"/>
          <cell r="AB17"/>
          <cell r="AC17"/>
          <cell r="AD17"/>
        </row>
        <row r="18">
          <cell r="G18"/>
          <cell r="H18" t="str">
            <v>CP2&gt;16-22</v>
          </cell>
          <cell r="N18">
            <v>9</v>
          </cell>
          <cell r="O18" t="str">
            <v>COMMON PLANT C&amp;I PACKAGE - Basic Cost</v>
          </cell>
          <cell r="P18">
            <v>44287</v>
          </cell>
          <cell r="Q18">
            <v>0</v>
          </cell>
          <cell r="R18">
            <v>1</v>
          </cell>
          <cell r="S18">
            <v>1</v>
          </cell>
          <cell r="T18" t="str">
            <v>COMMON PLANT CABLING ELETRIVAL PACKAGE - Basic Cost</v>
          </cell>
          <cell r="U18">
            <v>7</v>
          </cell>
          <cell r="W18">
            <v>1</v>
          </cell>
          <cell r="X18"/>
          <cell r="Y18"/>
          <cell r="Z18"/>
          <cell r="AA18"/>
          <cell r="AB18"/>
          <cell r="AC18"/>
          <cell r="AD18"/>
        </row>
        <row r="19">
          <cell r="C19">
            <v>43191</v>
          </cell>
          <cell r="G19"/>
          <cell r="H19" t="str">
            <v>CP3&gt;22a-31</v>
          </cell>
          <cell r="N19">
            <v>10</v>
          </cell>
          <cell r="O19" t="str">
            <v>CIVIL WORK C&amp;I PACKAGE - Basic Cost</v>
          </cell>
          <cell r="P19">
            <v>44287</v>
          </cell>
          <cell r="Q19">
            <v>0</v>
          </cell>
          <cell r="R19">
            <v>1</v>
          </cell>
          <cell r="S19">
            <v>1</v>
          </cell>
          <cell r="T19" t="str">
            <v>CIVIL WORK C&amp;I PACKAGE - Basic Cost</v>
          </cell>
          <cell r="U19">
            <v>10</v>
          </cell>
          <cell r="W19">
            <v>1</v>
          </cell>
          <cell r="X19"/>
          <cell r="Y19"/>
          <cell r="Z19"/>
          <cell r="AA19"/>
          <cell r="AB19"/>
          <cell r="AC19"/>
          <cell r="AD19"/>
        </row>
        <row r="20">
          <cell r="G20"/>
          <cell r="H20" t="str">
            <v>CP4&gt;31-39</v>
          </cell>
          <cell r="N20">
            <v>11</v>
          </cell>
          <cell r="O20" t="str">
            <v>OFFICE CLEANING - Basic Cost</v>
          </cell>
          <cell r="P20">
            <v>43831</v>
          </cell>
          <cell r="Q20">
            <v>0</v>
          </cell>
          <cell r="R20">
            <v>1</v>
          </cell>
          <cell r="S20">
            <v>1</v>
          </cell>
          <cell r="T20" t="str">
            <v>OFFICE CLEANING - Basic Cost</v>
          </cell>
          <cell r="U20">
            <v>11</v>
          </cell>
          <cell r="W20">
            <v>1</v>
          </cell>
          <cell r="X20"/>
          <cell r="Y20"/>
          <cell r="Z20"/>
          <cell r="AA20"/>
          <cell r="AB20"/>
          <cell r="AC20"/>
          <cell r="AD20"/>
        </row>
        <row r="21">
          <cell r="G21"/>
          <cell r="H21" t="str">
            <v>CP5&gt;Other</v>
          </cell>
          <cell r="N21">
            <v>12</v>
          </cell>
          <cell r="O21" t="str">
            <v>C&amp;I ERA 3 - Basic Cost</v>
          </cell>
          <cell r="P21">
            <v>43191</v>
          </cell>
          <cell r="Q21">
            <v>1</v>
          </cell>
          <cell r="R21">
            <v>1</v>
          </cell>
          <cell r="S21">
            <v>1</v>
          </cell>
          <cell r="T21" t="str">
            <v>C&amp;I ERA 3 - Basic Cost</v>
          </cell>
          <cell r="U21">
            <v>12</v>
          </cell>
          <cell r="W21">
            <v>1</v>
          </cell>
          <cell r="X21"/>
          <cell r="Y21"/>
          <cell r="Z21"/>
          <cell r="AA21"/>
          <cell r="AB21"/>
          <cell r="AC21"/>
          <cell r="AD21"/>
        </row>
        <row r="22">
          <cell r="G22">
            <v>1</v>
          </cell>
          <cell r="H22" t="str">
            <v>ODC</v>
          </cell>
          <cell r="N22">
            <v>13</v>
          </cell>
          <cell r="O22" t="str">
            <v>ELETRICAL ERA 3 - Basic Cost</v>
          </cell>
          <cell r="P22">
            <v>43191</v>
          </cell>
          <cell r="Q22">
            <v>1</v>
          </cell>
          <cell r="R22">
            <v>1</v>
          </cell>
          <cell r="S22">
            <v>1</v>
          </cell>
          <cell r="T22" t="str">
            <v>ELETRICAL ERA 3 - Basic Cost</v>
          </cell>
          <cell r="U22">
            <v>13</v>
          </cell>
          <cell r="W22">
            <v>1</v>
          </cell>
          <cell r="X22"/>
          <cell r="Y22"/>
          <cell r="Z22"/>
          <cell r="AA22"/>
          <cell r="AB22"/>
          <cell r="AC22"/>
          <cell r="AD22"/>
        </row>
        <row r="23">
          <cell r="C23">
            <v>43769</v>
          </cell>
          <cell r="N23">
            <v>14</v>
          </cell>
          <cell r="O23" t="str">
            <v>MECHANICAL ERA 3 - Basic Cost</v>
          </cell>
          <cell r="P23">
            <v>43739</v>
          </cell>
          <cell r="Q23">
            <v>1</v>
          </cell>
          <cell r="R23">
            <v>1</v>
          </cell>
          <cell r="S23">
            <v>1</v>
          </cell>
          <cell r="T23" t="str">
            <v>MECHANICAL ERA 3 - Basic Cost</v>
          </cell>
          <cell r="U23">
            <v>14</v>
          </cell>
          <cell r="W23">
            <v>1</v>
          </cell>
          <cell r="X23"/>
          <cell r="Y23"/>
          <cell r="Z23"/>
          <cell r="AA23"/>
          <cell r="AB23"/>
          <cell r="AC23"/>
          <cell r="AD23"/>
        </row>
        <row r="24">
          <cell r="N24">
            <v>15</v>
          </cell>
          <cell r="O24" t="str">
            <v xml:space="preserve">ODC </v>
          </cell>
          <cell r="P24">
            <v>43191</v>
          </cell>
          <cell r="Q24">
            <v>1</v>
          </cell>
          <cell r="R24">
            <v>1</v>
          </cell>
          <cell r="S24">
            <v>1</v>
          </cell>
          <cell r="T24" t="str">
            <v xml:space="preserve">ODC </v>
          </cell>
          <cell r="U24">
            <v>15</v>
          </cell>
          <cell r="W24">
            <v>1</v>
          </cell>
          <cell r="X24"/>
          <cell r="Y24"/>
          <cell r="Z24"/>
          <cell r="AA24"/>
          <cell r="AB24"/>
          <cell r="AC24"/>
          <cell r="AD24"/>
        </row>
        <row r="25">
          <cell r="N25">
            <v>16</v>
          </cell>
          <cell r="O25" t="str">
            <v>SCAFFOLDING - Basic Cost</v>
          </cell>
          <cell r="P25">
            <v>43952</v>
          </cell>
          <cell r="Q25">
            <v>0</v>
          </cell>
          <cell r="R25">
            <v>1</v>
          </cell>
          <cell r="S25">
            <v>1</v>
          </cell>
          <cell r="T25" t="str">
            <v>SCAFFOLDING - Basic Cost</v>
          </cell>
          <cell r="U25">
            <v>16</v>
          </cell>
          <cell r="W25">
            <v>1</v>
          </cell>
          <cell r="X25"/>
          <cell r="Y25"/>
          <cell r="Z25"/>
          <cell r="AA25"/>
          <cell r="AB25"/>
          <cell r="AC25"/>
          <cell r="AD25"/>
        </row>
        <row r="26">
          <cell r="N26">
            <v>17</v>
          </cell>
          <cell r="O26"/>
          <cell r="P26"/>
          <cell r="Q26">
            <v>1</v>
          </cell>
          <cell r="R26"/>
          <cell r="S26"/>
          <cell r="T26"/>
          <cell r="U26">
            <v>0</v>
          </cell>
          <cell r="W26">
            <v>1</v>
          </cell>
          <cell r="X26"/>
          <cell r="Y26"/>
          <cell r="Z26"/>
          <cell r="AA26"/>
          <cell r="AB26"/>
          <cell r="AC26"/>
          <cell r="AD26"/>
        </row>
        <row r="27">
          <cell r="N27">
            <v>18</v>
          </cell>
          <cell r="O27" t="str">
            <v>Cabling Contract - Basic Cost</v>
          </cell>
          <cell r="P27">
            <v>43191</v>
          </cell>
          <cell r="Q27">
            <v>1</v>
          </cell>
          <cell r="R27">
            <v>1</v>
          </cell>
          <cell r="S27">
            <v>1</v>
          </cell>
          <cell r="T27" t="str">
            <v>Cabling Contract - Basic Cost</v>
          </cell>
          <cell r="U27">
            <v>18</v>
          </cell>
          <cell r="W27">
            <v>1</v>
          </cell>
          <cell r="X27"/>
          <cell r="Y27"/>
          <cell r="Z27"/>
          <cell r="AA27"/>
          <cell r="AB27"/>
          <cell r="AC27"/>
          <cell r="AD27"/>
        </row>
        <row r="28">
          <cell r="N28">
            <v>19</v>
          </cell>
          <cell r="O28" t="str">
            <v>Cabling Contract - Approved Variations</v>
          </cell>
          <cell r="P28">
            <v>43191</v>
          </cell>
          <cell r="Q28">
            <v>1</v>
          </cell>
          <cell r="R28">
            <v>1</v>
          </cell>
          <cell r="S28">
            <v>1</v>
          </cell>
          <cell r="T28" t="str">
            <v>Cabling Contract - Approved Variations</v>
          </cell>
          <cell r="U28">
            <v>19</v>
          </cell>
          <cell r="W28">
            <v>0</v>
          </cell>
          <cell r="X28">
            <v>1</v>
          </cell>
          <cell r="Y28"/>
          <cell r="Z28"/>
          <cell r="AA28"/>
          <cell r="AB28"/>
          <cell r="AC28"/>
          <cell r="AD28"/>
        </row>
        <row r="29">
          <cell r="N29">
            <v>20</v>
          </cell>
          <cell r="O29" t="str">
            <v>LV Switchgear - Basic Cost</v>
          </cell>
          <cell r="P29">
            <v>43191</v>
          </cell>
          <cell r="Q29">
            <v>1</v>
          </cell>
          <cell r="R29">
            <v>1</v>
          </cell>
          <cell r="S29">
            <v>1</v>
          </cell>
          <cell r="T29" t="str">
            <v>LV Switchgear - Basic Cost</v>
          </cell>
          <cell r="U29">
            <v>20</v>
          </cell>
          <cell r="W29">
            <v>1</v>
          </cell>
          <cell r="X29"/>
          <cell r="Y29"/>
          <cell r="Z29"/>
          <cell r="AA29"/>
          <cell r="AB29"/>
          <cell r="AC29"/>
          <cell r="AD29"/>
        </row>
        <row r="30">
          <cell r="N30">
            <v>21</v>
          </cell>
          <cell r="O30" t="str">
            <v>LV Switchgear - Approved Variations</v>
          </cell>
          <cell r="P30">
            <v>43191</v>
          </cell>
          <cell r="Q30">
            <v>1</v>
          </cell>
          <cell r="R30">
            <v>1</v>
          </cell>
          <cell r="S30">
            <v>1</v>
          </cell>
          <cell r="T30" t="str">
            <v>LV Switchgear - Approved Variations</v>
          </cell>
          <cell r="U30">
            <v>21</v>
          </cell>
          <cell r="W30">
            <v>0</v>
          </cell>
          <cell r="X30">
            <v>1</v>
          </cell>
          <cell r="Y30"/>
          <cell r="Z30"/>
          <cell r="AA30"/>
          <cell r="AB30"/>
          <cell r="AC30"/>
          <cell r="AD30"/>
        </row>
        <row r="31">
          <cell r="N31">
            <v>22</v>
          </cell>
          <cell r="O31" t="str">
            <v>MV Switchgear - Basic Cost</v>
          </cell>
          <cell r="P31">
            <v>43191</v>
          </cell>
          <cell r="Q31">
            <v>1</v>
          </cell>
          <cell r="R31">
            <v>1</v>
          </cell>
          <cell r="S31">
            <v>1</v>
          </cell>
          <cell r="T31" t="str">
            <v>MV Switchgear - Basic Cost</v>
          </cell>
          <cell r="U31">
            <v>22</v>
          </cell>
          <cell r="W31">
            <v>1</v>
          </cell>
          <cell r="X31"/>
          <cell r="Y31"/>
          <cell r="Z31"/>
          <cell r="AA31"/>
          <cell r="AB31"/>
          <cell r="AC31"/>
          <cell r="AD31"/>
        </row>
        <row r="32">
          <cell r="N32">
            <v>23</v>
          </cell>
          <cell r="O32" t="str">
            <v>MV Switchgear - Approved Variations</v>
          </cell>
          <cell r="P32">
            <v>43191</v>
          </cell>
          <cell r="Q32">
            <v>1</v>
          </cell>
          <cell r="R32">
            <v>1</v>
          </cell>
          <cell r="S32">
            <v>1</v>
          </cell>
          <cell r="T32" t="str">
            <v>MV Switchgear - Approved Variations</v>
          </cell>
          <cell r="U32">
            <v>23</v>
          </cell>
          <cell r="W32">
            <v>0</v>
          </cell>
          <cell r="X32">
            <v>1</v>
          </cell>
          <cell r="Y32"/>
          <cell r="Z32"/>
          <cell r="AA32"/>
          <cell r="AB32"/>
          <cell r="AC32"/>
          <cell r="AD32"/>
        </row>
        <row r="33">
          <cell r="C33">
            <v>365</v>
          </cell>
          <cell r="G33" t="str">
            <v>Total Cost</v>
          </cell>
          <cell r="N33">
            <v>24</v>
          </cell>
          <cell r="O33" t="str">
            <v>Electrical Services - Basic Cost</v>
          </cell>
          <cell r="P33">
            <v>43191</v>
          </cell>
          <cell r="Q33">
            <v>1</v>
          </cell>
          <cell r="R33">
            <v>1</v>
          </cell>
          <cell r="S33">
            <v>1</v>
          </cell>
          <cell r="T33" t="str">
            <v>Electrical Services - Basic Cost</v>
          </cell>
          <cell r="U33">
            <v>24</v>
          </cell>
          <cell r="W33">
            <v>1</v>
          </cell>
          <cell r="X33"/>
          <cell r="Y33"/>
          <cell r="Z33"/>
          <cell r="AA33"/>
          <cell r="AB33"/>
          <cell r="AC33"/>
          <cell r="AD33"/>
        </row>
        <row r="34">
          <cell r="C34">
            <v>30</v>
          </cell>
          <cell r="G34" t="str">
            <v>-</v>
          </cell>
          <cell r="K34">
            <v>45199</v>
          </cell>
          <cell r="L34">
            <v>45382</v>
          </cell>
          <cell r="N34">
            <v>25</v>
          </cell>
          <cell r="O34" t="str">
            <v>Energy Measurements - Basic Cost</v>
          </cell>
          <cell r="P34">
            <v>43191</v>
          </cell>
          <cell r="Q34">
            <v>1</v>
          </cell>
          <cell r="R34">
            <v>1</v>
          </cell>
          <cell r="S34">
            <v>1</v>
          </cell>
          <cell r="T34" t="str">
            <v>Energy Measurements - Basic Cost</v>
          </cell>
          <cell r="U34">
            <v>25</v>
          </cell>
          <cell r="W34">
            <v>1</v>
          </cell>
          <cell r="X34"/>
          <cell r="Y34"/>
          <cell r="Z34"/>
          <cell r="AA34"/>
          <cell r="AB34"/>
          <cell r="AC34"/>
          <cell r="AD34"/>
        </row>
        <row r="35">
          <cell r="G35" t="str">
            <v>Indexes</v>
          </cell>
          <cell r="K35">
            <v>44012</v>
          </cell>
          <cell r="L35">
            <v>44196</v>
          </cell>
          <cell r="N35">
            <v>26</v>
          </cell>
          <cell r="O35" t="str">
            <v>Energy Measurements - Approved Variations</v>
          </cell>
          <cell r="P35">
            <v>43191</v>
          </cell>
          <cell r="Q35">
            <v>1</v>
          </cell>
          <cell r="R35">
            <v>1</v>
          </cell>
          <cell r="S35">
            <v>1</v>
          </cell>
          <cell r="T35" t="str">
            <v>Energy Measurements - Approved Variations</v>
          </cell>
          <cell r="U35">
            <v>26</v>
          </cell>
          <cell r="W35">
            <v>0</v>
          </cell>
          <cell r="X35">
            <v>1</v>
          </cell>
          <cell r="Y35"/>
          <cell r="Z35"/>
          <cell r="AA35"/>
          <cell r="AB35"/>
          <cell r="AC35"/>
          <cell r="AD35"/>
        </row>
        <row r="36">
          <cell r="G36" t="str">
            <v>Sensitivities</v>
          </cell>
          <cell r="K36">
            <v>43555</v>
          </cell>
          <cell r="L36">
            <v>43555</v>
          </cell>
          <cell r="N36">
            <v>27</v>
          </cell>
          <cell r="O36" t="str">
            <v>HVAC_Consultants DLV - Basic COST</v>
          </cell>
          <cell r="P36">
            <v>43191</v>
          </cell>
          <cell r="Q36">
            <v>1</v>
          </cell>
          <cell r="R36">
            <v>1</v>
          </cell>
          <cell r="S36">
            <v>1</v>
          </cell>
          <cell r="T36" t="str">
            <v>HVAC_Consultants DLV - Basic COST</v>
          </cell>
          <cell r="U36">
            <v>27</v>
          </cell>
          <cell r="W36">
            <v>1</v>
          </cell>
          <cell r="X36"/>
          <cell r="Y36"/>
          <cell r="Z36"/>
          <cell r="AA36"/>
          <cell r="AB36"/>
          <cell r="AC36"/>
          <cell r="AD36"/>
        </row>
        <row r="37">
          <cell r="C37">
            <v>2</v>
          </cell>
          <cell r="G37" t="str">
            <v>All Macros</v>
          </cell>
          <cell r="K37">
            <v>44985</v>
          </cell>
          <cell r="L37">
            <v>48395</v>
          </cell>
          <cell r="N37">
            <v>28</v>
          </cell>
          <cell r="O37" t="str">
            <v>HVAC_Consultants DLV - Approved Variations</v>
          </cell>
          <cell r="P37">
            <v>43191</v>
          </cell>
          <cell r="Q37">
            <v>1</v>
          </cell>
          <cell r="R37">
            <v>1</v>
          </cell>
          <cell r="S37">
            <v>1</v>
          </cell>
          <cell r="T37" t="str">
            <v>HVAC_Consultants DLV - Approved Variations</v>
          </cell>
          <cell r="U37">
            <v>28</v>
          </cell>
          <cell r="W37">
            <v>0</v>
          </cell>
          <cell r="X37">
            <v>1</v>
          </cell>
          <cell r="Y37"/>
          <cell r="Z37"/>
          <cell r="AA37"/>
          <cell r="AB37"/>
          <cell r="AC37"/>
          <cell r="AD37"/>
        </row>
        <row r="38">
          <cell r="G38" t="str">
            <v>Selected Sensitivity</v>
          </cell>
          <cell r="K38">
            <v>43555</v>
          </cell>
          <cell r="L38">
            <v>43555</v>
          </cell>
          <cell r="N38">
            <v>29</v>
          </cell>
          <cell r="O38" t="str">
            <v>DC Batteries - Basic Cost</v>
          </cell>
          <cell r="P38">
            <v>43191</v>
          </cell>
          <cell r="Q38">
            <v>1</v>
          </cell>
          <cell r="R38">
            <v>1</v>
          </cell>
          <cell r="S38">
            <v>1</v>
          </cell>
          <cell r="T38" t="str">
            <v>DC Batteries - Basic Cost</v>
          </cell>
          <cell r="U38">
            <v>29</v>
          </cell>
          <cell r="W38">
            <v>1</v>
          </cell>
          <cell r="X38"/>
          <cell r="Y38"/>
          <cell r="Z38"/>
          <cell r="AA38"/>
          <cell r="AB38"/>
          <cell r="AC38"/>
          <cell r="AD38"/>
        </row>
        <row r="39">
          <cell r="G39" t="str">
            <v>Load Data</v>
          </cell>
          <cell r="K39">
            <v>43555</v>
          </cell>
          <cell r="L39">
            <v>43555</v>
          </cell>
          <cell r="N39">
            <v>30</v>
          </cell>
          <cell r="O39" t="str">
            <v>DC Batteries - Approved Variations</v>
          </cell>
          <cell r="P39">
            <v>43191</v>
          </cell>
          <cell r="Q39">
            <v>1</v>
          </cell>
          <cell r="R39">
            <v>1</v>
          </cell>
          <cell r="S39">
            <v>1</v>
          </cell>
          <cell r="T39" t="str">
            <v>DC Batteries - Approved Variations</v>
          </cell>
          <cell r="U39">
            <v>30</v>
          </cell>
          <cell r="W39">
            <v>0</v>
          </cell>
          <cell r="X39">
            <v>1</v>
          </cell>
          <cell r="Y39"/>
          <cell r="Z39"/>
          <cell r="AA39"/>
          <cell r="AB39"/>
          <cell r="AC39"/>
          <cell r="AD39"/>
        </row>
        <row r="40">
          <cell r="C40">
            <v>43191</v>
          </cell>
          <cell r="G40" t="str">
            <v>-</v>
          </cell>
          <cell r="K40">
            <v>48395</v>
          </cell>
          <cell r="N40">
            <v>31</v>
          </cell>
          <cell r="O40" t="str">
            <v>ESP Transformers - Basic Cost</v>
          </cell>
          <cell r="P40">
            <v>43191</v>
          </cell>
          <cell r="Q40">
            <v>1</v>
          </cell>
          <cell r="R40">
            <v>1</v>
          </cell>
          <cell r="S40">
            <v>1</v>
          </cell>
          <cell r="T40" t="str">
            <v>ESP Transformers - Basic Cost</v>
          </cell>
          <cell r="U40">
            <v>31</v>
          </cell>
          <cell r="W40">
            <v>1</v>
          </cell>
          <cell r="X40"/>
          <cell r="Y40"/>
          <cell r="Z40"/>
          <cell r="AA40"/>
          <cell r="AB40"/>
          <cell r="AC40"/>
          <cell r="AD40"/>
        </row>
        <row r="41">
          <cell r="C41">
            <v>433</v>
          </cell>
          <cell r="G41" t="str">
            <v>-</v>
          </cell>
          <cell r="N41">
            <v>32</v>
          </cell>
          <cell r="O41" t="str">
            <v>ESP Transformers - Approved Variations</v>
          </cell>
          <cell r="P41">
            <v>43191</v>
          </cell>
          <cell r="Q41">
            <v>1</v>
          </cell>
          <cell r="R41">
            <v>1</v>
          </cell>
          <cell r="S41">
            <v>1</v>
          </cell>
          <cell r="T41" t="str">
            <v>ESP Transformers - Approved Variations</v>
          </cell>
          <cell r="U41">
            <v>32</v>
          </cell>
          <cell r="W41">
            <v>0</v>
          </cell>
          <cell r="X41">
            <v>1</v>
          </cell>
          <cell r="Y41"/>
          <cell r="Z41"/>
          <cell r="AA41"/>
          <cell r="AB41"/>
          <cell r="AC41"/>
          <cell r="AD41"/>
        </row>
        <row r="42">
          <cell r="G42" t="str">
            <v>Verify_Data</v>
          </cell>
          <cell r="N42">
            <v>33</v>
          </cell>
          <cell r="O42" t="str">
            <v>Unit 1-6 Electrostatic Precipitators - Basic Cost</v>
          </cell>
          <cell r="P42">
            <v>43191</v>
          </cell>
          <cell r="Q42">
            <v>1</v>
          </cell>
          <cell r="R42">
            <v>1</v>
          </cell>
          <cell r="S42">
            <v>1</v>
          </cell>
          <cell r="T42" t="str">
            <v>Unit 1-6 Electrostatic Precipitators - Basic Cost</v>
          </cell>
          <cell r="U42">
            <v>33</v>
          </cell>
          <cell r="W42">
            <v>1</v>
          </cell>
          <cell r="X42"/>
          <cell r="Y42"/>
          <cell r="Z42"/>
          <cell r="AA42"/>
          <cell r="AB42"/>
          <cell r="AC42"/>
          <cell r="AD42"/>
        </row>
        <row r="43">
          <cell r="N43">
            <v>34</v>
          </cell>
          <cell r="O43" t="str">
            <v>Unit 1-6 Electrostatic Precipitators - Approved Variations</v>
          </cell>
          <cell r="P43">
            <v>43191</v>
          </cell>
          <cell r="Q43">
            <v>1</v>
          </cell>
          <cell r="R43">
            <v>1</v>
          </cell>
          <cell r="S43">
            <v>1</v>
          </cell>
          <cell r="T43" t="str">
            <v>Unit 1-6 Electrostatic Precipitators - Approved Variations</v>
          </cell>
          <cell r="U43">
            <v>34</v>
          </cell>
          <cell r="W43">
            <v>0</v>
          </cell>
          <cell r="X43">
            <v>1</v>
          </cell>
          <cell r="Y43"/>
          <cell r="Z43"/>
          <cell r="AA43"/>
          <cell r="AB43"/>
          <cell r="AC43"/>
          <cell r="AD43"/>
        </row>
        <row r="44">
          <cell r="N44">
            <v>35</v>
          </cell>
          <cell r="O44" t="str">
            <v>The Precipitator Plant Management Sytem Unit 1-6 - Basic Cost</v>
          </cell>
          <cell r="P44">
            <v>43191</v>
          </cell>
          <cell r="Q44">
            <v>1</v>
          </cell>
          <cell r="R44">
            <v>1</v>
          </cell>
          <cell r="S44">
            <v>1</v>
          </cell>
          <cell r="T44" t="str">
            <v>The Precipitator Plant Management Sytem Unit 1-6 - Basic Cost</v>
          </cell>
          <cell r="U44">
            <v>35</v>
          </cell>
          <cell r="W44">
            <v>1</v>
          </cell>
          <cell r="X44"/>
          <cell r="Y44"/>
          <cell r="Z44"/>
          <cell r="AA44"/>
          <cell r="AB44"/>
          <cell r="AC44"/>
          <cell r="AD44"/>
        </row>
        <row r="45">
          <cell r="N45">
            <v>36</v>
          </cell>
          <cell r="O45" t="str">
            <v>The Precipitator Plant Management Sytem Unit 1-6 - Approved Variations</v>
          </cell>
          <cell r="P45">
            <v>43191</v>
          </cell>
          <cell r="Q45">
            <v>1</v>
          </cell>
          <cell r="R45">
            <v>1</v>
          </cell>
          <cell r="S45">
            <v>1</v>
          </cell>
          <cell r="T45" t="str">
            <v>The Precipitator Plant Management Sytem Unit 1-6 - Approved Variations</v>
          </cell>
          <cell r="U45">
            <v>36</v>
          </cell>
          <cell r="W45">
            <v>0</v>
          </cell>
          <cell r="X45">
            <v>1</v>
          </cell>
          <cell r="Y45"/>
          <cell r="Z45"/>
          <cell r="AA45"/>
          <cell r="AB45"/>
          <cell r="AC45"/>
          <cell r="AD45"/>
        </row>
        <row r="46">
          <cell r="C46">
            <v>18</v>
          </cell>
          <cell r="N46">
            <v>37</v>
          </cell>
          <cell r="O46" t="str">
            <v>Dust  Sealing - Basic Cost</v>
          </cell>
          <cell r="P46">
            <v>43191</v>
          </cell>
          <cell r="Q46">
            <v>1</v>
          </cell>
          <cell r="R46">
            <v>1</v>
          </cell>
          <cell r="S46">
            <v>1</v>
          </cell>
          <cell r="T46" t="str">
            <v>Dust  Sealing - Basic Cost</v>
          </cell>
          <cell r="U46">
            <v>37</v>
          </cell>
          <cell r="W46">
            <v>1</v>
          </cell>
          <cell r="X46"/>
          <cell r="Y46"/>
          <cell r="Z46"/>
          <cell r="AA46"/>
          <cell r="AB46"/>
          <cell r="AC46"/>
          <cell r="AD46"/>
        </row>
        <row r="47">
          <cell r="N47">
            <v>38</v>
          </cell>
          <cell r="O47" t="str">
            <v>Replacement of C&amp;I System - Basic Cost</v>
          </cell>
          <cell r="P47">
            <v>43191</v>
          </cell>
          <cell r="Q47">
            <v>1</v>
          </cell>
          <cell r="R47">
            <v>1</v>
          </cell>
          <cell r="S47">
            <v>1</v>
          </cell>
          <cell r="T47" t="str">
            <v>Replacement of C&amp;I System - Basic Cost</v>
          </cell>
          <cell r="U47">
            <v>38</v>
          </cell>
          <cell r="W47">
            <v>1</v>
          </cell>
          <cell r="X47"/>
          <cell r="Y47"/>
          <cell r="Z47"/>
          <cell r="AA47"/>
          <cell r="AB47"/>
          <cell r="AC47"/>
          <cell r="AD47"/>
        </row>
        <row r="48">
          <cell r="N48">
            <v>39</v>
          </cell>
          <cell r="O48" t="str">
            <v>Replacement of C&amp;I System - Approved Variations</v>
          </cell>
          <cell r="P48">
            <v>43191</v>
          </cell>
          <cell r="Q48">
            <v>1</v>
          </cell>
          <cell r="R48">
            <v>1</v>
          </cell>
          <cell r="S48">
            <v>1</v>
          </cell>
          <cell r="T48" t="str">
            <v>Replacement of C&amp;I System - Approved Variations</v>
          </cell>
          <cell r="U48">
            <v>39</v>
          </cell>
          <cell r="W48">
            <v>0</v>
          </cell>
          <cell r="X48">
            <v>1</v>
          </cell>
          <cell r="Y48"/>
          <cell r="Z48"/>
          <cell r="AA48"/>
          <cell r="AB48"/>
          <cell r="AC48"/>
          <cell r="AD48"/>
        </row>
        <row r="49">
          <cell r="N49">
            <v>40</v>
          </cell>
          <cell r="O49"/>
          <cell r="P49"/>
          <cell r="Q49">
            <v>1</v>
          </cell>
          <cell r="R49"/>
          <cell r="S49"/>
          <cell r="T49"/>
          <cell r="U49">
            <v>0</v>
          </cell>
          <cell r="W49">
            <v>1</v>
          </cell>
          <cell r="X49"/>
          <cell r="Y49"/>
          <cell r="Z49"/>
          <cell r="AA49"/>
          <cell r="AB49"/>
          <cell r="AC49"/>
          <cell r="AD49"/>
        </row>
        <row r="50">
          <cell r="N50">
            <v>41</v>
          </cell>
          <cell r="O50" t="str">
            <v>EMS 4600059977 - Basic Cost</v>
          </cell>
          <cell r="P50">
            <v>43191</v>
          </cell>
          <cell r="Q50">
            <v>1</v>
          </cell>
          <cell r="R50">
            <v>1</v>
          </cell>
          <cell r="S50">
            <v>1</v>
          </cell>
          <cell r="T50" t="str">
            <v>EMS 4600059977 - Basic Cost</v>
          </cell>
          <cell r="U50">
            <v>41</v>
          </cell>
          <cell r="W50">
            <v>1</v>
          </cell>
          <cell r="X50"/>
          <cell r="Y50"/>
          <cell r="Z50"/>
          <cell r="AA50"/>
          <cell r="AB50"/>
          <cell r="AC50"/>
          <cell r="AD50"/>
        </row>
        <row r="51">
          <cell r="N51">
            <v>42</v>
          </cell>
          <cell r="O51" t="str">
            <v>EMS 4600059977 - Approved Variations</v>
          </cell>
          <cell r="P51">
            <v>43191</v>
          </cell>
          <cell r="Q51">
            <v>1</v>
          </cell>
          <cell r="R51">
            <v>1</v>
          </cell>
          <cell r="S51">
            <v>1</v>
          </cell>
          <cell r="T51" t="str">
            <v>EMS 4600059977 - Approved Variations</v>
          </cell>
          <cell r="U51">
            <v>42</v>
          </cell>
          <cell r="W51">
            <v>0</v>
          </cell>
          <cell r="X51">
            <v>1</v>
          </cell>
          <cell r="Y51"/>
          <cell r="Z51"/>
          <cell r="AA51"/>
          <cell r="AB51"/>
          <cell r="AC51"/>
          <cell r="AD51"/>
        </row>
        <row r="52">
          <cell r="N52">
            <v>43</v>
          </cell>
          <cell r="O52" t="str">
            <v>HVAC PTM - Basic Cost</v>
          </cell>
          <cell r="P52">
            <v>43191</v>
          </cell>
          <cell r="Q52">
            <v>1</v>
          </cell>
          <cell r="R52">
            <v>1</v>
          </cell>
          <cell r="S52">
            <v>1</v>
          </cell>
          <cell r="T52" t="str">
            <v>HVAC PTM - Basic Cost</v>
          </cell>
          <cell r="U52">
            <v>43</v>
          </cell>
          <cell r="W52">
            <v>1</v>
          </cell>
          <cell r="X52"/>
          <cell r="Y52"/>
          <cell r="Z52"/>
          <cell r="AA52"/>
          <cell r="AB52"/>
          <cell r="AC52"/>
          <cell r="AD52"/>
        </row>
        <row r="53">
          <cell r="N53">
            <v>44</v>
          </cell>
          <cell r="O53" t="str">
            <v>ES 4600009796 - Basic Cost</v>
          </cell>
          <cell r="P53">
            <v>43191</v>
          </cell>
          <cell r="Q53">
            <v>1</v>
          </cell>
          <cell r="R53">
            <v>1</v>
          </cell>
          <cell r="S53">
            <v>1</v>
          </cell>
          <cell r="T53" t="str">
            <v>ES 4600009796 - Basic Cost</v>
          </cell>
          <cell r="U53">
            <v>44</v>
          </cell>
          <cell r="W53">
            <v>1</v>
          </cell>
          <cell r="X53"/>
          <cell r="Y53"/>
          <cell r="Z53"/>
          <cell r="AA53"/>
          <cell r="AB53"/>
          <cell r="AC53"/>
          <cell r="AD53"/>
        </row>
        <row r="54">
          <cell r="N54">
            <v>45</v>
          </cell>
          <cell r="O54" t="str">
            <v>DC BATTERIES PTM - Basic COST</v>
          </cell>
          <cell r="P54">
            <v>43191</v>
          </cell>
          <cell r="Q54">
            <v>1</v>
          </cell>
          <cell r="R54">
            <v>1</v>
          </cell>
          <cell r="S54">
            <v>1</v>
          </cell>
          <cell r="T54" t="str">
            <v>DC BATTERIES PTM - Basic COST</v>
          </cell>
          <cell r="U54">
            <v>45</v>
          </cell>
          <cell r="W54">
            <v>1</v>
          </cell>
          <cell r="X54"/>
          <cell r="Y54"/>
          <cell r="Z54"/>
          <cell r="AA54"/>
          <cell r="AB54"/>
          <cell r="AC54"/>
          <cell r="AD54"/>
        </row>
        <row r="55">
          <cell r="N55">
            <v>46</v>
          </cell>
          <cell r="O55" t="str">
            <v xml:space="preserve"> ELECTRICAL SERVICES- Basic Cost</v>
          </cell>
          <cell r="P55">
            <v>43191</v>
          </cell>
          <cell r="Q55">
            <v>1</v>
          </cell>
          <cell r="R55">
            <v>1</v>
          </cell>
          <cell r="S55">
            <v>1</v>
          </cell>
          <cell r="T55" t="str">
            <v xml:space="preserve"> ELECTRICAL SERVICES- Basic Cost</v>
          </cell>
          <cell r="U55">
            <v>46</v>
          </cell>
          <cell r="W55">
            <v>1</v>
          </cell>
          <cell r="X55"/>
          <cell r="Y55"/>
          <cell r="Z55"/>
          <cell r="AA55"/>
          <cell r="AB55"/>
          <cell r="AC55"/>
          <cell r="AD55"/>
        </row>
        <row r="56">
          <cell r="N56">
            <v>47</v>
          </cell>
          <cell r="O56" t="str">
            <v xml:space="preserve"> ELECTRICAL SERVICES- Approved Variations</v>
          </cell>
          <cell r="P56">
            <v>43191</v>
          </cell>
          <cell r="Q56">
            <v>1</v>
          </cell>
          <cell r="R56">
            <v>1</v>
          </cell>
          <cell r="S56">
            <v>1</v>
          </cell>
          <cell r="T56" t="str">
            <v xml:space="preserve"> ELECTRICAL SERVICES- Approved Variations</v>
          </cell>
          <cell r="U56">
            <v>47</v>
          </cell>
          <cell r="W56">
            <v>0</v>
          </cell>
          <cell r="X56">
            <v>1</v>
          </cell>
          <cell r="Y56"/>
          <cell r="Z56"/>
          <cell r="AA56"/>
          <cell r="AB56"/>
          <cell r="AC56"/>
          <cell r="AD56"/>
        </row>
        <row r="57">
          <cell r="N57">
            <v>48</v>
          </cell>
          <cell r="O57" t="str">
            <v>SCAFOLDING - Basic Cost</v>
          </cell>
          <cell r="P57">
            <v>43191</v>
          </cell>
          <cell r="Q57">
            <v>1</v>
          </cell>
          <cell r="R57">
            <v>1</v>
          </cell>
          <cell r="S57">
            <v>1</v>
          </cell>
          <cell r="T57" t="str">
            <v>SCAFOLDING - Basic Cost</v>
          </cell>
          <cell r="U57">
            <v>48</v>
          </cell>
          <cell r="W57">
            <v>1</v>
          </cell>
          <cell r="X57"/>
          <cell r="Y57"/>
          <cell r="Z57"/>
          <cell r="AA57"/>
          <cell r="AB57"/>
          <cell r="AC57"/>
          <cell r="AD57"/>
        </row>
        <row r="58">
          <cell r="N58">
            <v>49</v>
          </cell>
          <cell r="O58" t="str">
            <v>SCAFOLDING - Approved Variations</v>
          </cell>
          <cell r="P58">
            <v>43191</v>
          </cell>
          <cell r="Q58">
            <v>1</v>
          </cell>
          <cell r="R58">
            <v>1</v>
          </cell>
          <cell r="S58">
            <v>1</v>
          </cell>
          <cell r="T58" t="str">
            <v>SCAFOLDING - Approved Variations</v>
          </cell>
          <cell r="U58">
            <v>49</v>
          </cell>
          <cell r="W58">
            <v>0</v>
          </cell>
          <cell r="X58">
            <v>1</v>
          </cell>
          <cell r="Y58"/>
          <cell r="Z58"/>
          <cell r="AA58"/>
          <cell r="AB58"/>
          <cell r="AC58"/>
          <cell r="AD58"/>
        </row>
        <row r="59">
          <cell r="N59">
            <v>50</v>
          </cell>
          <cell r="O59" t="str">
            <v>STEINMULLER - Basic Cost</v>
          </cell>
          <cell r="P59">
            <v>43191</v>
          </cell>
          <cell r="Q59">
            <v>1</v>
          </cell>
          <cell r="R59">
            <v>1</v>
          </cell>
          <cell r="S59">
            <v>1</v>
          </cell>
          <cell r="T59" t="str">
            <v>STEINMULLER - Basic Cost</v>
          </cell>
          <cell r="U59">
            <v>50</v>
          </cell>
          <cell r="W59">
            <v>1</v>
          </cell>
          <cell r="X59"/>
          <cell r="Y59"/>
          <cell r="Z59"/>
          <cell r="AA59"/>
          <cell r="AB59"/>
          <cell r="AC59"/>
          <cell r="AD59"/>
        </row>
        <row r="60">
          <cell r="N60">
            <v>51</v>
          </cell>
          <cell r="O60" t="str">
            <v>STEINMULLER - Approved Variations</v>
          </cell>
          <cell r="P60">
            <v>43191</v>
          </cell>
          <cell r="Q60">
            <v>1</v>
          </cell>
          <cell r="R60">
            <v>1</v>
          </cell>
          <cell r="S60">
            <v>1</v>
          </cell>
          <cell r="T60" t="str">
            <v>STEINMULLER - Approved Variations</v>
          </cell>
          <cell r="U60">
            <v>51</v>
          </cell>
          <cell r="W60">
            <v>0</v>
          </cell>
          <cell r="X60">
            <v>1</v>
          </cell>
          <cell r="Y60"/>
          <cell r="Z60"/>
          <cell r="AA60"/>
          <cell r="AB60"/>
          <cell r="AC60"/>
          <cell r="AD60"/>
        </row>
        <row r="61">
          <cell r="N61">
            <v>52</v>
          </cell>
          <cell r="O61" t="str">
            <v>Unplaced Contract - Basic cost</v>
          </cell>
          <cell r="P61">
            <v>43617</v>
          </cell>
          <cell r="Q61">
            <v>1</v>
          </cell>
          <cell r="R61">
            <v>1</v>
          </cell>
          <cell r="S61">
            <v>1</v>
          </cell>
          <cell r="T61" t="str">
            <v>Unplaced Contract - Basic cost</v>
          </cell>
          <cell r="U61">
            <v>52</v>
          </cell>
          <cell r="W61">
            <v>1</v>
          </cell>
          <cell r="X61"/>
          <cell r="Y61"/>
          <cell r="Z61"/>
          <cell r="AA61"/>
          <cell r="AB61"/>
          <cell r="AC61"/>
          <cell r="AD61"/>
        </row>
        <row r="62">
          <cell r="N62">
            <v>53</v>
          </cell>
          <cell r="O62" t="str">
            <v>Unplaced Contract 1 - Basic Cost</v>
          </cell>
          <cell r="P62">
            <v>43617</v>
          </cell>
          <cell r="Q62">
            <v>1</v>
          </cell>
          <cell r="R62">
            <v>1</v>
          </cell>
          <cell r="S62">
            <v>1</v>
          </cell>
          <cell r="T62" t="str">
            <v>Unplaced Contract 1 - Basic Cost</v>
          </cell>
          <cell r="U62">
            <v>53</v>
          </cell>
          <cell r="W62">
            <v>1</v>
          </cell>
          <cell r="X62"/>
          <cell r="Y62"/>
          <cell r="Z62"/>
          <cell r="AA62"/>
          <cell r="AB62"/>
          <cell r="AC62"/>
          <cell r="AD62"/>
        </row>
        <row r="63">
          <cell r="N63">
            <v>54</v>
          </cell>
          <cell r="O63" t="str">
            <v>Unplaced Contract 2 - Basic Cost</v>
          </cell>
          <cell r="P63">
            <v>43617</v>
          </cell>
          <cell r="Q63">
            <v>1</v>
          </cell>
          <cell r="R63">
            <v>1</v>
          </cell>
          <cell r="S63">
            <v>1</v>
          </cell>
          <cell r="T63" t="str">
            <v>Unplaced Contract 2 - Basic Cost</v>
          </cell>
          <cell r="U63">
            <v>54</v>
          </cell>
          <cell r="W63">
            <v>1</v>
          </cell>
          <cell r="X63"/>
          <cell r="Y63"/>
          <cell r="Z63"/>
          <cell r="AA63"/>
          <cell r="AB63"/>
          <cell r="AC63"/>
          <cell r="AD63"/>
        </row>
        <row r="64">
          <cell r="N64">
            <v>55</v>
          </cell>
          <cell r="O64" t="str">
            <v>Unplaced Contract 3 - Basic Cost</v>
          </cell>
          <cell r="P64">
            <v>43617</v>
          </cell>
          <cell r="Q64">
            <v>1</v>
          </cell>
          <cell r="R64">
            <v>1</v>
          </cell>
          <cell r="S64">
            <v>1</v>
          </cell>
          <cell r="T64" t="str">
            <v>Unplaced Contract 3 - Basic Cost</v>
          </cell>
          <cell r="U64">
            <v>55</v>
          </cell>
          <cell r="W64">
            <v>1</v>
          </cell>
          <cell r="X64"/>
          <cell r="Y64"/>
          <cell r="Z64"/>
          <cell r="AA64"/>
          <cell r="AB64"/>
          <cell r="AC64"/>
          <cell r="AD64"/>
        </row>
        <row r="65">
          <cell r="N65">
            <v>56</v>
          </cell>
          <cell r="O65" t="str">
            <v>Unplaced Contract 4 - Basic Cost</v>
          </cell>
          <cell r="P65">
            <v>43617</v>
          </cell>
          <cell r="Q65">
            <v>1</v>
          </cell>
          <cell r="R65">
            <v>1</v>
          </cell>
          <cell r="S65">
            <v>1</v>
          </cell>
          <cell r="T65" t="str">
            <v>Unplaced Contract 4 - Basic Cost</v>
          </cell>
          <cell r="U65">
            <v>56</v>
          </cell>
          <cell r="W65">
            <v>1</v>
          </cell>
          <cell r="X65"/>
          <cell r="Y65"/>
          <cell r="Z65"/>
          <cell r="AA65"/>
          <cell r="AB65"/>
          <cell r="AC65"/>
          <cell r="AD65"/>
        </row>
        <row r="66">
          <cell r="N66">
            <v>57</v>
          </cell>
          <cell r="O66" t="str">
            <v>Unplaced Contract 5 - Basic Cost</v>
          </cell>
          <cell r="P66">
            <v>43922</v>
          </cell>
          <cell r="Q66">
            <v>0</v>
          </cell>
          <cell r="R66">
            <v>1</v>
          </cell>
          <cell r="S66">
            <v>1</v>
          </cell>
          <cell r="T66" t="str">
            <v>Unplaced Contract 5 - Basic Cost</v>
          </cell>
          <cell r="U66">
            <v>57</v>
          </cell>
          <cell r="W66">
            <v>1</v>
          </cell>
          <cell r="X66"/>
          <cell r="Y66"/>
          <cell r="Z66"/>
          <cell r="AA66"/>
          <cell r="AB66"/>
          <cell r="AC66"/>
          <cell r="AD66"/>
        </row>
        <row r="67">
          <cell r="N67">
            <v>58</v>
          </cell>
          <cell r="O67" t="str">
            <v>Unplaced Contract 6 - Basic Cost</v>
          </cell>
          <cell r="P67">
            <v>44075</v>
          </cell>
          <cell r="Q67">
            <v>0</v>
          </cell>
          <cell r="R67">
            <v>1</v>
          </cell>
          <cell r="S67">
            <v>1</v>
          </cell>
          <cell r="T67" t="str">
            <v>Unplaced Contract 6 - Basic Cost</v>
          </cell>
          <cell r="U67">
            <v>58</v>
          </cell>
          <cell r="W67">
            <v>1</v>
          </cell>
          <cell r="X67"/>
          <cell r="Y67"/>
          <cell r="Z67"/>
          <cell r="AA67"/>
          <cell r="AB67"/>
          <cell r="AC67"/>
          <cell r="AD67"/>
        </row>
        <row r="68">
          <cell r="N68">
            <v>59</v>
          </cell>
          <cell r="O68"/>
          <cell r="P68"/>
          <cell r="Q68">
            <v>1</v>
          </cell>
          <cell r="R68"/>
          <cell r="S68"/>
          <cell r="T68"/>
          <cell r="U68">
            <v>0</v>
          </cell>
          <cell r="W68">
            <v>1</v>
          </cell>
          <cell r="X68"/>
          <cell r="Y68"/>
          <cell r="Z68"/>
          <cell r="AA68"/>
          <cell r="AB68"/>
          <cell r="AC68"/>
          <cell r="AD68"/>
        </row>
        <row r="69">
          <cell r="N69">
            <v>60</v>
          </cell>
          <cell r="O69"/>
          <cell r="P69"/>
          <cell r="Q69">
            <v>1</v>
          </cell>
          <cell r="R69"/>
          <cell r="S69"/>
          <cell r="T69"/>
          <cell r="U69">
            <v>0</v>
          </cell>
          <cell r="W69">
            <v>1</v>
          </cell>
          <cell r="X69"/>
          <cell r="Y69"/>
          <cell r="Z69"/>
          <cell r="AA69"/>
          <cell r="AB69"/>
          <cell r="AC69"/>
          <cell r="AD69"/>
        </row>
        <row r="70">
          <cell r="N70">
            <v>61</v>
          </cell>
          <cell r="O70"/>
          <cell r="P70"/>
          <cell r="Q70">
            <v>1</v>
          </cell>
          <cell r="R70"/>
          <cell r="S70"/>
          <cell r="T70"/>
          <cell r="U70">
            <v>0</v>
          </cell>
          <cell r="W70">
            <v>1</v>
          </cell>
          <cell r="X70"/>
          <cell r="Y70"/>
          <cell r="Z70"/>
          <cell r="AA70"/>
          <cell r="AB70"/>
          <cell r="AC70"/>
          <cell r="AD70"/>
        </row>
        <row r="71">
          <cell r="N71">
            <v>62</v>
          </cell>
          <cell r="O71"/>
          <cell r="P71"/>
          <cell r="Q71">
            <v>1</v>
          </cell>
          <cell r="R71"/>
          <cell r="S71"/>
          <cell r="T71"/>
          <cell r="U71">
            <v>0</v>
          </cell>
          <cell r="W71">
            <v>1</v>
          </cell>
          <cell r="X71"/>
          <cell r="Y71"/>
          <cell r="Z71"/>
          <cell r="AA71"/>
          <cell r="AB71"/>
          <cell r="AC71"/>
          <cell r="AD71"/>
        </row>
        <row r="72">
          <cell r="N72">
            <v>63</v>
          </cell>
          <cell r="O72"/>
          <cell r="P72"/>
          <cell r="Q72">
            <v>1</v>
          </cell>
          <cell r="R72"/>
          <cell r="S72"/>
          <cell r="T72"/>
          <cell r="U72">
            <v>0</v>
          </cell>
          <cell r="W72">
            <v>1</v>
          </cell>
          <cell r="X72"/>
          <cell r="Y72"/>
          <cell r="Z72"/>
          <cell r="AA72"/>
          <cell r="AB72"/>
          <cell r="AC72"/>
          <cell r="AD72"/>
        </row>
        <row r="73">
          <cell r="N73">
            <v>64</v>
          </cell>
          <cell r="O73"/>
          <cell r="P73"/>
          <cell r="Q73">
            <v>1</v>
          </cell>
          <cell r="R73"/>
          <cell r="S73"/>
          <cell r="T73"/>
          <cell r="U73">
            <v>0</v>
          </cell>
          <cell r="W73">
            <v>1</v>
          </cell>
          <cell r="X73"/>
          <cell r="Y73"/>
          <cell r="Z73"/>
          <cell r="AA73"/>
          <cell r="AB73"/>
          <cell r="AC73"/>
          <cell r="AD73"/>
        </row>
        <row r="74">
          <cell r="N74">
            <v>65</v>
          </cell>
          <cell r="O74"/>
          <cell r="P74"/>
          <cell r="Q74">
            <v>1</v>
          </cell>
          <cell r="R74"/>
          <cell r="S74"/>
          <cell r="T74"/>
          <cell r="U74">
            <v>0</v>
          </cell>
          <cell r="W74">
            <v>1</v>
          </cell>
          <cell r="X74"/>
          <cell r="Y74"/>
          <cell r="Z74"/>
          <cell r="AA74"/>
          <cell r="AB74"/>
          <cell r="AC74"/>
          <cell r="AD74"/>
        </row>
        <row r="75">
          <cell r="N75">
            <v>66</v>
          </cell>
          <cell r="O75"/>
          <cell r="P75"/>
          <cell r="Q75">
            <v>1</v>
          </cell>
          <cell r="R75"/>
          <cell r="S75"/>
          <cell r="T75"/>
          <cell r="U75">
            <v>0</v>
          </cell>
          <cell r="W75">
            <v>1</v>
          </cell>
          <cell r="X75"/>
          <cell r="Y75"/>
          <cell r="Z75"/>
          <cell r="AA75"/>
          <cell r="AB75"/>
          <cell r="AC75"/>
          <cell r="AD75"/>
        </row>
        <row r="76">
          <cell r="N76">
            <v>67</v>
          </cell>
          <cell r="O76"/>
          <cell r="P76"/>
          <cell r="Q76">
            <v>1</v>
          </cell>
          <cell r="R76"/>
          <cell r="S76"/>
          <cell r="T76"/>
          <cell r="U76">
            <v>0</v>
          </cell>
          <cell r="W76">
            <v>1</v>
          </cell>
          <cell r="X76"/>
          <cell r="Y76"/>
          <cell r="Z76"/>
          <cell r="AA76"/>
          <cell r="AB76"/>
          <cell r="AC76"/>
          <cell r="AD76"/>
        </row>
        <row r="77">
          <cell r="N77">
            <v>68</v>
          </cell>
          <cell r="O77"/>
          <cell r="P77"/>
          <cell r="Q77">
            <v>1</v>
          </cell>
          <cell r="R77"/>
          <cell r="S77"/>
          <cell r="T77"/>
          <cell r="U77">
            <v>0</v>
          </cell>
          <cell r="W77">
            <v>1</v>
          </cell>
          <cell r="X77"/>
          <cell r="Y77"/>
          <cell r="Z77"/>
          <cell r="AA77"/>
          <cell r="AB77"/>
          <cell r="AC77"/>
          <cell r="AD77"/>
        </row>
        <row r="78">
          <cell r="N78">
            <v>69</v>
          </cell>
          <cell r="O78"/>
          <cell r="P78"/>
          <cell r="Q78">
            <v>1</v>
          </cell>
          <cell r="R78"/>
          <cell r="S78"/>
          <cell r="T78"/>
          <cell r="U78">
            <v>0</v>
          </cell>
          <cell r="W78">
            <v>1</v>
          </cell>
          <cell r="X78"/>
          <cell r="Y78"/>
          <cell r="Z78"/>
          <cell r="AA78"/>
          <cell r="AB78"/>
          <cell r="AC78"/>
          <cell r="AD78"/>
        </row>
        <row r="79">
          <cell r="N79">
            <v>70</v>
          </cell>
          <cell r="O79"/>
          <cell r="P79"/>
          <cell r="Q79">
            <v>1</v>
          </cell>
          <cell r="R79"/>
          <cell r="S79"/>
          <cell r="T79"/>
          <cell r="U79">
            <v>0</v>
          </cell>
          <cell r="W79">
            <v>1</v>
          </cell>
          <cell r="X79"/>
          <cell r="Y79"/>
          <cell r="Z79"/>
          <cell r="AA79"/>
          <cell r="AB79"/>
          <cell r="AC79"/>
          <cell r="AD79"/>
        </row>
        <row r="80">
          <cell r="N80">
            <v>71</v>
          </cell>
          <cell r="O80"/>
          <cell r="P80"/>
          <cell r="Q80">
            <v>1</v>
          </cell>
          <cell r="R80"/>
          <cell r="S80"/>
          <cell r="T80"/>
          <cell r="U80">
            <v>0</v>
          </cell>
          <cell r="W80">
            <v>1</v>
          </cell>
          <cell r="X80"/>
          <cell r="Y80"/>
          <cell r="Z80"/>
          <cell r="AA80"/>
          <cell r="AB80"/>
          <cell r="AC80"/>
          <cell r="AD80"/>
        </row>
        <row r="81">
          <cell r="N81">
            <v>72</v>
          </cell>
          <cell r="O81"/>
          <cell r="P81"/>
          <cell r="Q81">
            <v>1</v>
          </cell>
          <cell r="R81"/>
          <cell r="S81"/>
          <cell r="T81"/>
          <cell r="U81">
            <v>0</v>
          </cell>
          <cell r="W81">
            <v>1</v>
          </cell>
          <cell r="X81"/>
          <cell r="Y81"/>
          <cell r="Z81"/>
          <cell r="AA81"/>
          <cell r="AB81"/>
          <cell r="AC81"/>
          <cell r="AD81"/>
        </row>
        <row r="82">
          <cell r="N82">
            <v>73</v>
          </cell>
          <cell r="O82"/>
          <cell r="P82"/>
          <cell r="Q82">
            <v>1</v>
          </cell>
          <cell r="R82"/>
          <cell r="S82"/>
          <cell r="T82"/>
          <cell r="U82">
            <v>0</v>
          </cell>
          <cell r="W82">
            <v>1</v>
          </cell>
          <cell r="X82"/>
          <cell r="Y82"/>
          <cell r="Z82"/>
          <cell r="AA82"/>
          <cell r="AB82"/>
          <cell r="AC82"/>
          <cell r="AD82"/>
        </row>
        <row r="83">
          <cell r="N83">
            <v>74</v>
          </cell>
          <cell r="O83"/>
          <cell r="P83"/>
          <cell r="Q83">
            <v>1</v>
          </cell>
          <cell r="R83"/>
          <cell r="S83"/>
          <cell r="T83"/>
          <cell r="U83">
            <v>0</v>
          </cell>
          <cell r="W83">
            <v>1</v>
          </cell>
          <cell r="X83"/>
          <cell r="Y83"/>
          <cell r="Z83"/>
          <cell r="AA83"/>
          <cell r="AB83"/>
          <cell r="AC83"/>
          <cell r="AD83"/>
        </row>
        <row r="84">
          <cell r="N84">
            <v>75</v>
          </cell>
          <cell r="O84"/>
          <cell r="P84"/>
          <cell r="Q84">
            <v>1</v>
          </cell>
          <cell r="R84"/>
          <cell r="S84"/>
          <cell r="T84"/>
          <cell r="U84">
            <v>0</v>
          </cell>
          <cell r="W84">
            <v>1</v>
          </cell>
          <cell r="X84"/>
          <cell r="Y84"/>
          <cell r="Z84"/>
          <cell r="AA84"/>
          <cell r="AB84"/>
          <cell r="AC84"/>
          <cell r="AD84"/>
        </row>
        <row r="85">
          <cell r="N85">
            <v>76</v>
          </cell>
          <cell r="O85"/>
          <cell r="P85"/>
          <cell r="Q85">
            <v>1</v>
          </cell>
          <cell r="R85"/>
          <cell r="S85"/>
          <cell r="T85"/>
          <cell r="U85">
            <v>0</v>
          </cell>
          <cell r="W85">
            <v>1</v>
          </cell>
          <cell r="X85"/>
          <cell r="Y85"/>
          <cell r="Z85"/>
          <cell r="AA85"/>
          <cell r="AB85"/>
          <cell r="AC85"/>
          <cell r="AD85"/>
        </row>
        <row r="86">
          <cell r="N86">
            <v>77</v>
          </cell>
          <cell r="O86"/>
          <cell r="P86"/>
          <cell r="Q86">
            <v>1</v>
          </cell>
          <cell r="R86"/>
          <cell r="S86"/>
          <cell r="T86"/>
          <cell r="U86">
            <v>0</v>
          </cell>
          <cell r="W86">
            <v>1</v>
          </cell>
          <cell r="X86"/>
          <cell r="Y86"/>
          <cell r="Z86"/>
          <cell r="AA86"/>
          <cell r="AB86"/>
          <cell r="AC86"/>
          <cell r="AD86"/>
        </row>
        <row r="87">
          <cell r="N87">
            <v>78</v>
          </cell>
          <cell r="O87"/>
          <cell r="P87"/>
          <cell r="Q87">
            <v>1</v>
          </cell>
          <cell r="R87"/>
          <cell r="S87"/>
          <cell r="T87"/>
          <cell r="U87">
            <v>0</v>
          </cell>
          <cell r="W87">
            <v>1</v>
          </cell>
          <cell r="X87"/>
          <cell r="Y87"/>
          <cell r="Z87"/>
          <cell r="AA87"/>
          <cell r="AB87"/>
          <cell r="AC87"/>
          <cell r="AD87"/>
        </row>
        <row r="88">
          <cell r="N88">
            <v>79</v>
          </cell>
          <cell r="O88"/>
          <cell r="P88"/>
          <cell r="Q88">
            <v>1</v>
          </cell>
          <cell r="R88"/>
          <cell r="S88"/>
          <cell r="T88"/>
          <cell r="U88">
            <v>0</v>
          </cell>
          <cell r="W88">
            <v>1</v>
          </cell>
          <cell r="X88"/>
          <cell r="Y88"/>
          <cell r="Z88"/>
          <cell r="AA88"/>
          <cell r="AB88"/>
          <cell r="AC88"/>
          <cell r="AD88"/>
        </row>
        <row r="89">
          <cell r="N89">
            <v>80</v>
          </cell>
          <cell r="O89"/>
          <cell r="P89"/>
          <cell r="Q89">
            <v>1</v>
          </cell>
          <cell r="R89"/>
          <cell r="S89"/>
          <cell r="T89"/>
          <cell r="U89">
            <v>0</v>
          </cell>
          <cell r="W89">
            <v>1</v>
          </cell>
          <cell r="X89"/>
          <cell r="Y89"/>
          <cell r="Z89"/>
          <cell r="AA89"/>
          <cell r="AB89"/>
          <cell r="AC89"/>
          <cell r="AD89"/>
        </row>
        <row r="90">
          <cell r="N90">
            <v>81</v>
          </cell>
          <cell r="O90"/>
          <cell r="P90"/>
          <cell r="Q90">
            <v>1</v>
          </cell>
          <cell r="R90"/>
          <cell r="S90"/>
          <cell r="T90"/>
          <cell r="U90">
            <v>0</v>
          </cell>
          <cell r="W90">
            <v>1</v>
          </cell>
          <cell r="X90"/>
          <cell r="Y90"/>
          <cell r="Z90"/>
          <cell r="AA90"/>
          <cell r="AB90"/>
          <cell r="AC90"/>
          <cell r="AD90"/>
        </row>
        <row r="91">
          <cell r="N91">
            <v>82</v>
          </cell>
          <cell r="O91"/>
          <cell r="P91"/>
          <cell r="Q91">
            <v>1</v>
          </cell>
          <cell r="R91"/>
          <cell r="S91"/>
          <cell r="T91"/>
          <cell r="U91">
            <v>0</v>
          </cell>
          <cell r="W91">
            <v>1</v>
          </cell>
          <cell r="X91"/>
          <cell r="Y91"/>
          <cell r="Z91"/>
          <cell r="AA91"/>
          <cell r="AB91"/>
          <cell r="AC91"/>
          <cell r="AD91"/>
        </row>
        <row r="92">
          <cell r="N92">
            <v>83</v>
          </cell>
          <cell r="O92"/>
          <cell r="P92"/>
          <cell r="Q92">
            <v>1</v>
          </cell>
          <cell r="R92"/>
          <cell r="S92"/>
          <cell r="T92"/>
          <cell r="U92">
            <v>0</v>
          </cell>
          <cell r="W92">
            <v>1</v>
          </cell>
          <cell r="X92"/>
          <cell r="Y92"/>
          <cell r="Z92"/>
          <cell r="AA92"/>
          <cell r="AB92"/>
          <cell r="AC92"/>
          <cell r="AD92"/>
        </row>
        <row r="93">
          <cell r="N93">
            <v>84</v>
          </cell>
          <cell r="O93"/>
          <cell r="P93"/>
          <cell r="Q93">
            <v>1</v>
          </cell>
          <cell r="R93"/>
          <cell r="S93"/>
          <cell r="T93"/>
          <cell r="U93">
            <v>0</v>
          </cell>
          <cell r="W93">
            <v>1</v>
          </cell>
          <cell r="X93"/>
          <cell r="Y93"/>
          <cell r="Z93"/>
          <cell r="AA93"/>
          <cell r="AB93"/>
          <cell r="AC93"/>
          <cell r="AD93"/>
        </row>
        <row r="94">
          <cell r="N94">
            <v>85</v>
          </cell>
          <cell r="O94"/>
          <cell r="P94"/>
          <cell r="Q94">
            <v>1</v>
          </cell>
          <cell r="R94"/>
          <cell r="S94"/>
          <cell r="T94"/>
          <cell r="U94">
            <v>0</v>
          </cell>
          <cell r="W94">
            <v>1</v>
          </cell>
          <cell r="X94"/>
          <cell r="Y94"/>
          <cell r="Z94"/>
          <cell r="AA94"/>
          <cell r="AB94"/>
          <cell r="AC94"/>
          <cell r="AD94"/>
        </row>
        <row r="95">
          <cell r="N95">
            <v>86</v>
          </cell>
          <cell r="O95"/>
          <cell r="P95"/>
          <cell r="Q95">
            <v>1</v>
          </cell>
          <cell r="R95"/>
          <cell r="S95"/>
          <cell r="T95"/>
          <cell r="U95">
            <v>0</v>
          </cell>
          <cell r="W95">
            <v>1</v>
          </cell>
          <cell r="X95"/>
          <cell r="Y95"/>
          <cell r="Z95"/>
          <cell r="AA95"/>
          <cell r="AB95"/>
          <cell r="AC95"/>
          <cell r="AD95"/>
        </row>
        <row r="96">
          <cell r="N96">
            <v>87</v>
          </cell>
          <cell r="O96"/>
          <cell r="P96"/>
          <cell r="Q96">
            <v>1</v>
          </cell>
          <cell r="R96"/>
          <cell r="S96"/>
          <cell r="T96"/>
          <cell r="U96">
            <v>0</v>
          </cell>
          <cell r="W96">
            <v>1</v>
          </cell>
          <cell r="X96"/>
          <cell r="Y96"/>
          <cell r="Z96"/>
          <cell r="AA96"/>
          <cell r="AB96"/>
          <cell r="AC96"/>
          <cell r="AD96"/>
        </row>
        <row r="97">
          <cell r="N97">
            <v>88</v>
          </cell>
          <cell r="O97"/>
          <cell r="P97"/>
          <cell r="Q97">
            <v>1</v>
          </cell>
          <cell r="R97"/>
          <cell r="S97"/>
          <cell r="T97"/>
          <cell r="U97">
            <v>0</v>
          </cell>
          <cell r="W97">
            <v>1</v>
          </cell>
          <cell r="X97"/>
          <cell r="Y97"/>
          <cell r="Z97"/>
          <cell r="AA97"/>
          <cell r="AB97"/>
          <cell r="AC97"/>
          <cell r="AD97"/>
        </row>
        <row r="98">
          <cell r="N98">
            <v>89</v>
          </cell>
          <cell r="O98"/>
          <cell r="P98"/>
          <cell r="Q98">
            <v>1</v>
          </cell>
          <cell r="R98"/>
          <cell r="S98"/>
          <cell r="T98"/>
          <cell r="U98">
            <v>0</v>
          </cell>
          <cell r="W98">
            <v>1</v>
          </cell>
          <cell r="X98"/>
          <cell r="Y98"/>
          <cell r="Z98"/>
          <cell r="AA98"/>
          <cell r="AB98"/>
          <cell r="AC98"/>
          <cell r="AD98"/>
        </row>
        <row r="99">
          <cell r="N99">
            <v>90</v>
          </cell>
          <cell r="O99"/>
          <cell r="P99"/>
          <cell r="Q99">
            <v>1</v>
          </cell>
          <cell r="R99"/>
          <cell r="S99"/>
          <cell r="T99"/>
          <cell r="U99">
            <v>0</v>
          </cell>
          <cell r="W99">
            <v>1</v>
          </cell>
          <cell r="X99"/>
          <cell r="Y99"/>
          <cell r="Z99"/>
          <cell r="AA99"/>
          <cell r="AB99"/>
          <cell r="AC99"/>
          <cell r="AD99"/>
        </row>
        <row r="100">
          <cell r="N100">
            <v>91</v>
          </cell>
          <cell r="O100"/>
          <cell r="P100"/>
          <cell r="Q100">
            <v>1</v>
          </cell>
          <cell r="R100"/>
          <cell r="S100"/>
          <cell r="T100"/>
          <cell r="U100">
            <v>0</v>
          </cell>
          <cell r="W100">
            <v>1</v>
          </cell>
          <cell r="X100"/>
          <cell r="Y100"/>
          <cell r="Z100"/>
          <cell r="AA100"/>
          <cell r="AB100"/>
          <cell r="AC100"/>
          <cell r="AD100"/>
        </row>
        <row r="101">
          <cell r="N101">
            <v>92</v>
          </cell>
          <cell r="O101"/>
          <cell r="P101"/>
          <cell r="Q101">
            <v>1</v>
          </cell>
          <cell r="R101"/>
          <cell r="S101"/>
          <cell r="T101"/>
          <cell r="U101">
            <v>0</v>
          </cell>
          <cell r="W101">
            <v>1</v>
          </cell>
          <cell r="X101"/>
          <cell r="Y101"/>
          <cell r="Z101"/>
          <cell r="AA101"/>
          <cell r="AB101"/>
          <cell r="AC101"/>
          <cell r="AD101"/>
        </row>
        <row r="102">
          <cell r="N102">
            <v>93</v>
          </cell>
          <cell r="O102"/>
          <cell r="P102"/>
          <cell r="Q102">
            <v>1</v>
          </cell>
          <cell r="R102"/>
          <cell r="S102"/>
          <cell r="T102"/>
          <cell r="U102">
            <v>0</v>
          </cell>
          <cell r="W102">
            <v>1</v>
          </cell>
          <cell r="X102"/>
          <cell r="Y102"/>
          <cell r="Z102"/>
          <cell r="AA102"/>
          <cell r="AB102"/>
          <cell r="AC102"/>
          <cell r="AD102"/>
        </row>
        <row r="103">
          <cell r="N103">
            <v>94</v>
          </cell>
          <cell r="O103"/>
          <cell r="P103"/>
          <cell r="Q103">
            <v>1</v>
          </cell>
          <cell r="R103"/>
          <cell r="S103"/>
          <cell r="T103"/>
          <cell r="U103">
            <v>0</v>
          </cell>
          <cell r="W103">
            <v>1</v>
          </cell>
          <cell r="X103"/>
          <cell r="Y103"/>
          <cell r="Z103"/>
          <cell r="AA103"/>
          <cell r="AB103"/>
          <cell r="AC103"/>
          <cell r="AD103"/>
        </row>
        <row r="104">
          <cell r="N104">
            <v>95</v>
          </cell>
          <cell r="O104"/>
          <cell r="P104"/>
          <cell r="Q104">
            <v>1</v>
          </cell>
          <cell r="R104"/>
          <cell r="S104"/>
          <cell r="T104"/>
          <cell r="U104">
            <v>0</v>
          </cell>
          <cell r="W104">
            <v>1</v>
          </cell>
          <cell r="X104"/>
          <cell r="Y104"/>
          <cell r="Z104"/>
          <cell r="AA104"/>
          <cell r="AB104"/>
          <cell r="AC104"/>
          <cell r="AD104"/>
        </row>
        <row r="105">
          <cell r="N105">
            <v>96</v>
          </cell>
          <cell r="O105"/>
          <cell r="P105"/>
          <cell r="Q105">
            <v>1</v>
          </cell>
          <cell r="R105"/>
          <cell r="S105"/>
          <cell r="T105"/>
          <cell r="U105">
            <v>0</v>
          </cell>
          <cell r="W105">
            <v>1</v>
          </cell>
          <cell r="X105"/>
          <cell r="Y105"/>
          <cell r="Z105"/>
          <cell r="AA105"/>
          <cell r="AB105"/>
          <cell r="AC105"/>
          <cell r="AD105"/>
        </row>
        <row r="106">
          <cell r="N106">
            <v>97</v>
          </cell>
          <cell r="O106"/>
          <cell r="P106"/>
          <cell r="Q106">
            <v>1</v>
          </cell>
          <cell r="R106"/>
          <cell r="S106"/>
          <cell r="T106"/>
          <cell r="U106">
            <v>0</v>
          </cell>
          <cell r="W106">
            <v>1</v>
          </cell>
          <cell r="X106"/>
          <cell r="Y106"/>
          <cell r="Z106"/>
          <cell r="AA106"/>
          <cell r="AB106"/>
          <cell r="AC106"/>
          <cell r="AD106"/>
        </row>
        <row r="107">
          <cell r="N107">
            <v>98</v>
          </cell>
          <cell r="O107"/>
          <cell r="P107"/>
          <cell r="Q107">
            <v>1</v>
          </cell>
          <cell r="R107"/>
          <cell r="S107"/>
          <cell r="T107"/>
          <cell r="U107">
            <v>0</v>
          </cell>
          <cell r="W107">
            <v>1</v>
          </cell>
          <cell r="X107"/>
          <cell r="Y107"/>
          <cell r="Z107"/>
          <cell r="AA107"/>
          <cell r="AB107"/>
          <cell r="AC107"/>
          <cell r="AD107"/>
        </row>
        <row r="108">
          <cell r="N108">
            <v>99</v>
          </cell>
          <cell r="O108"/>
          <cell r="P108"/>
          <cell r="Q108">
            <v>1</v>
          </cell>
          <cell r="R108"/>
          <cell r="S108"/>
          <cell r="T108"/>
          <cell r="U108">
            <v>0</v>
          </cell>
          <cell r="W108">
            <v>1</v>
          </cell>
          <cell r="X108"/>
          <cell r="Y108"/>
          <cell r="Z108"/>
          <cell r="AA108"/>
          <cell r="AB108"/>
          <cell r="AC108"/>
          <cell r="AD108"/>
        </row>
        <row r="109">
          <cell r="N109">
            <v>100</v>
          </cell>
          <cell r="O109"/>
          <cell r="P109"/>
          <cell r="Q109">
            <v>1</v>
          </cell>
          <cell r="R109"/>
          <cell r="S109"/>
          <cell r="T109"/>
          <cell r="U109">
            <v>0</v>
          </cell>
          <cell r="W109">
            <v>1</v>
          </cell>
          <cell r="X109"/>
          <cell r="Y109"/>
          <cell r="Z109"/>
          <cell r="AA109"/>
          <cell r="AB109"/>
          <cell r="AC109"/>
          <cell r="AD109"/>
        </row>
        <row r="110">
          <cell r="N110">
            <v>101</v>
          </cell>
          <cell r="O110"/>
          <cell r="P110"/>
          <cell r="Q110">
            <v>1</v>
          </cell>
          <cell r="R110"/>
          <cell r="S110"/>
          <cell r="T110"/>
          <cell r="U110">
            <v>0</v>
          </cell>
          <cell r="W110">
            <v>1</v>
          </cell>
          <cell r="X110"/>
          <cell r="Y110"/>
          <cell r="Z110"/>
          <cell r="AA110"/>
          <cell r="AB110"/>
          <cell r="AC110"/>
          <cell r="AD110"/>
        </row>
        <row r="111">
          <cell r="N111">
            <v>102</v>
          </cell>
          <cell r="O111"/>
          <cell r="P111"/>
          <cell r="Q111">
            <v>1</v>
          </cell>
          <cell r="R111"/>
          <cell r="S111"/>
          <cell r="T111"/>
          <cell r="U111">
            <v>0</v>
          </cell>
          <cell r="W111">
            <v>1</v>
          </cell>
          <cell r="X111"/>
          <cell r="Y111"/>
          <cell r="Z111"/>
          <cell r="AA111"/>
          <cell r="AB111"/>
          <cell r="AC111"/>
          <cell r="AD111"/>
        </row>
        <row r="112">
          <cell r="N112">
            <v>103</v>
          </cell>
          <cell r="O112"/>
          <cell r="P112"/>
          <cell r="Q112">
            <v>1</v>
          </cell>
          <cell r="R112"/>
          <cell r="S112"/>
          <cell r="T112"/>
          <cell r="U112">
            <v>0</v>
          </cell>
          <cell r="W112">
            <v>1</v>
          </cell>
          <cell r="X112"/>
          <cell r="Y112"/>
          <cell r="Z112"/>
          <cell r="AA112"/>
          <cell r="AB112"/>
          <cell r="AC112"/>
          <cell r="AD112"/>
        </row>
        <row r="113">
          <cell r="N113">
            <v>104</v>
          </cell>
          <cell r="O113"/>
          <cell r="P113"/>
          <cell r="Q113">
            <v>1</v>
          </cell>
          <cell r="R113"/>
          <cell r="S113"/>
          <cell r="T113"/>
          <cell r="U113">
            <v>0</v>
          </cell>
          <cell r="W113">
            <v>1</v>
          </cell>
          <cell r="X113"/>
          <cell r="Y113"/>
          <cell r="Z113"/>
          <cell r="AA113"/>
          <cell r="AB113"/>
          <cell r="AC113"/>
          <cell r="AD113"/>
        </row>
        <row r="114">
          <cell r="N114">
            <v>105</v>
          </cell>
          <cell r="O114"/>
          <cell r="P114"/>
          <cell r="Q114">
            <v>1</v>
          </cell>
          <cell r="R114"/>
          <cell r="S114"/>
          <cell r="T114"/>
          <cell r="U114">
            <v>0</v>
          </cell>
          <cell r="W114">
            <v>1</v>
          </cell>
          <cell r="X114"/>
          <cell r="Y114"/>
          <cell r="Z114"/>
          <cell r="AA114"/>
          <cell r="AB114"/>
          <cell r="AC114"/>
          <cell r="AD114"/>
        </row>
        <row r="115">
          <cell r="N115">
            <v>106</v>
          </cell>
          <cell r="O115"/>
          <cell r="P115"/>
          <cell r="Q115">
            <v>1</v>
          </cell>
          <cell r="R115"/>
          <cell r="S115"/>
          <cell r="T115"/>
          <cell r="U115">
            <v>0</v>
          </cell>
          <cell r="W115">
            <v>1</v>
          </cell>
          <cell r="X115"/>
          <cell r="Y115"/>
          <cell r="Z115"/>
          <cell r="AA115"/>
          <cell r="AB115"/>
          <cell r="AC115"/>
          <cell r="AD115"/>
        </row>
        <row r="116">
          <cell r="N116">
            <v>107</v>
          </cell>
          <cell r="O116"/>
          <cell r="P116"/>
          <cell r="Q116">
            <v>1</v>
          </cell>
          <cell r="R116"/>
          <cell r="S116"/>
          <cell r="T116"/>
          <cell r="U116">
            <v>0</v>
          </cell>
          <cell r="W116">
            <v>1</v>
          </cell>
          <cell r="X116"/>
          <cell r="Y116"/>
          <cell r="Z116"/>
          <cell r="AA116"/>
          <cell r="AB116"/>
          <cell r="AC116"/>
          <cell r="AD116"/>
        </row>
        <row r="117">
          <cell r="N117">
            <v>108</v>
          </cell>
          <cell r="O117"/>
          <cell r="P117"/>
          <cell r="Q117">
            <v>1</v>
          </cell>
          <cell r="R117"/>
          <cell r="S117"/>
          <cell r="T117"/>
          <cell r="U117">
            <v>0</v>
          </cell>
          <cell r="W117">
            <v>1</v>
          </cell>
          <cell r="X117"/>
          <cell r="Y117"/>
          <cell r="Z117"/>
          <cell r="AA117"/>
          <cell r="AB117"/>
          <cell r="AC117"/>
          <cell r="AD117"/>
        </row>
        <row r="118">
          <cell r="N118">
            <v>109</v>
          </cell>
          <cell r="O118"/>
          <cell r="P118"/>
          <cell r="Q118">
            <v>1</v>
          </cell>
          <cell r="R118"/>
          <cell r="S118"/>
          <cell r="T118"/>
          <cell r="U118">
            <v>0</v>
          </cell>
          <cell r="W118">
            <v>1</v>
          </cell>
          <cell r="X118"/>
          <cell r="Y118"/>
          <cell r="Z118"/>
          <cell r="AA118"/>
          <cell r="AB118"/>
          <cell r="AC118"/>
          <cell r="AD118"/>
        </row>
        <row r="119">
          <cell r="N119">
            <v>110</v>
          </cell>
          <cell r="O119"/>
          <cell r="P119"/>
          <cell r="Q119">
            <v>1</v>
          </cell>
          <cell r="R119"/>
          <cell r="S119"/>
          <cell r="T119"/>
          <cell r="U119">
            <v>0</v>
          </cell>
          <cell r="W119">
            <v>1</v>
          </cell>
          <cell r="X119"/>
          <cell r="Y119"/>
          <cell r="Z119"/>
          <cell r="AA119"/>
          <cell r="AB119"/>
          <cell r="AC119"/>
          <cell r="AD119"/>
        </row>
        <row r="120">
          <cell r="N120">
            <v>111</v>
          </cell>
          <cell r="O120"/>
          <cell r="P120"/>
          <cell r="Q120">
            <v>1</v>
          </cell>
          <cell r="R120"/>
          <cell r="S120"/>
          <cell r="T120"/>
          <cell r="U120">
            <v>0</v>
          </cell>
          <cell r="W120">
            <v>1</v>
          </cell>
          <cell r="X120"/>
          <cell r="Y120"/>
          <cell r="Z120"/>
          <cell r="AA120"/>
          <cell r="AB120"/>
          <cell r="AC120"/>
          <cell r="AD120"/>
        </row>
        <row r="121">
          <cell r="N121">
            <v>112</v>
          </cell>
          <cell r="O121"/>
          <cell r="P121"/>
          <cell r="Q121">
            <v>1</v>
          </cell>
          <cell r="R121"/>
          <cell r="S121"/>
          <cell r="T121"/>
          <cell r="U121">
            <v>0</v>
          </cell>
          <cell r="W121">
            <v>1</v>
          </cell>
          <cell r="X121"/>
          <cell r="Y121"/>
          <cell r="Z121"/>
          <cell r="AA121"/>
          <cell r="AB121"/>
          <cell r="AC121"/>
          <cell r="AD121"/>
        </row>
        <row r="122">
          <cell r="N122">
            <v>113</v>
          </cell>
          <cell r="O122"/>
          <cell r="P122"/>
          <cell r="Q122">
            <v>1</v>
          </cell>
          <cell r="R122"/>
          <cell r="S122"/>
          <cell r="T122"/>
          <cell r="U122">
            <v>0</v>
          </cell>
          <cell r="W122">
            <v>1</v>
          </cell>
          <cell r="X122"/>
          <cell r="Y122"/>
          <cell r="Z122"/>
          <cell r="AA122"/>
          <cell r="AB122"/>
          <cell r="AC122"/>
          <cell r="AD122"/>
        </row>
        <row r="123">
          <cell r="N123">
            <v>114</v>
          </cell>
          <cell r="O123"/>
          <cell r="P123"/>
          <cell r="Q123">
            <v>1</v>
          </cell>
          <cell r="R123"/>
          <cell r="S123"/>
          <cell r="T123"/>
          <cell r="U123">
            <v>0</v>
          </cell>
          <cell r="W123">
            <v>1</v>
          </cell>
          <cell r="X123"/>
          <cell r="Y123"/>
          <cell r="Z123"/>
          <cell r="AA123"/>
          <cell r="AB123"/>
          <cell r="AC123"/>
          <cell r="AD123"/>
        </row>
        <row r="124">
          <cell r="N124">
            <v>115</v>
          </cell>
          <cell r="O124"/>
          <cell r="P124"/>
          <cell r="Q124">
            <v>1</v>
          </cell>
          <cell r="R124"/>
          <cell r="S124"/>
          <cell r="T124"/>
          <cell r="U124">
            <v>0</v>
          </cell>
          <cell r="W124">
            <v>1</v>
          </cell>
          <cell r="X124"/>
          <cell r="Y124"/>
          <cell r="Z124"/>
          <cell r="AA124"/>
          <cell r="AB124"/>
          <cell r="AC124"/>
          <cell r="AD124"/>
        </row>
        <row r="125">
          <cell r="N125">
            <v>116</v>
          </cell>
          <cell r="O125"/>
          <cell r="P125"/>
          <cell r="Q125">
            <v>1</v>
          </cell>
          <cell r="R125"/>
          <cell r="S125"/>
          <cell r="T125"/>
          <cell r="U125">
            <v>0</v>
          </cell>
          <cell r="W125">
            <v>1</v>
          </cell>
          <cell r="X125"/>
          <cell r="Y125"/>
          <cell r="Z125"/>
          <cell r="AA125"/>
          <cell r="AB125"/>
          <cell r="AC125"/>
          <cell r="AD125"/>
        </row>
        <row r="126">
          <cell r="N126">
            <v>117</v>
          </cell>
          <cell r="O126"/>
          <cell r="P126"/>
          <cell r="Q126">
            <v>1</v>
          </cell>
          <cell r="R126"/>
          <cell r="S126"/>
          <cell r="T126"/>
          <cell r="U126">
            <v>0</v>
          </cell>
          <cell r="W126">
            <v>1</v>
          </cell>
          <cell r="X126"/>
          <cell r="Y126"/>
          <cell r="Z126"/>
          <cell r="AA126"/>
          <cell r="AB126"/>
          <cell r="AC126"/>
          <cell r="AD126"/>
        </row>
        <row r="127">
          <cell r="N127">
            <v>118</v>
          </cell>
          <cell r="O127"/>
          <cell r="P127"/>
          <cell r="Q127">
            <v>1</v>
          </cell>
          <cell r="R127"/>
          <cell r="S127"/>
          <cell r="T127"/>
          <cell r="U127">
            <v>0</v>
          </cell>
          <cell r="W127">
            <v>1</v>
          </cell>
          <cell r="X127"/>
          <cell r="Y127"/>
          <cell r="Z127"/>
          <cell r="AA127"/>
          <cell r="AB127"/>
          <cell r="AC127"/>
          <cell r="AD127"/>
        </row>
        <row r="128">
          <cell r="N128">
            <v>119</v>
          </cell>
          <cell r="O128"/>
          <cell r="P128"/>
          <cell r="Q128">
            <v>1</v>
          </cell>
          <cell r="R128"/>
          <cell r="S128"/>
          <cell r="T128"/>
          <cell r="U128">
            <v>0</v>
          </cell>
          <cell r="W128">
            <v>1</v>
          </cell>
          <cell r="X128"/>
          <cell r="Y128"/>
          <cell r="Z128"/>
          <cell r="AA128"/>
          <cell r="AB128"/>
          <cell r="AC128"/>
          <cell r="AD128"/>
        </row>
        <row r="129">
          <cell r="N129">
            <v>120</v>
          </cell>
          <cell r="O129"/>
          <cell r="P129"/>
          <cell r="Q129">
            <v>1</v>
          </cell>
          <cell r="R129"/>
          <cell r="S129"/>
          <cell r="T129"/>
          <cell r="U129">
            <v>0</v>
          </cell>
          <cell r="W129">
            <v>1</v>
          </cell>
          <cell r="X129"/>
          <cell r="Y129"/>
          <cell r="Z129"/>
          <cell r="AA129"/>
          <cell r="AB129"/>
          <cell r="AC129"/>
          <cell r="AD129"/>
        </row>
        <row r="130">
          <cell r="N130">
            <v>121</v>
          </cell>
          <cell r="O130"/>
          <cell r="P130"/>
          <cell r="Q130">
            <v>1</v>
          </cell>
          <cell r="R130"/>
          <cell r="S130"/>
          <cell r="T130"/>
          <cell r="U130">
            <v>0</v>
          </cell>
          <cell r="W130">
            <v>1</v>
          </cell>
          <cell r="X130"/>
          <cell r="Y130"/>
          <cell r="Z130"/>
          <cell r="AA130"/>
          <cell r="AB130"/>
          <cell r="AC130"/>
          <cell r="AD130"/>
        </row>
        <row r="131">
          <cell r="N131">
            <v>122</v>
          </cell>
          <cell r="O131"/>
          <cell r="P131"/>
          <cell r="Q131">
            <v>1</v>
          </cell>
          <cell r="R131"/>
          <cell r="S131"/>
          <cell r="T131"/>
          <cell r="U131">
            <v>0</v>
          </cell>
          <cell r="W131">
            <v>1</v>
          </cell>
          <cell r="X131"/>
          <cell r="Y131"/>
          <cell r="Z131"/>
          <cell r="AA131"/>
          <cell r="AB131"/>
          <cell r="AC131"/>
          <cell r="AD131"/>
        </row>
        <row r="132">
          <cell r="N132">
            <v>123</v>
          </cell>
          <cell r="O132"/>
          <cell r="P132"/>
          <cell r="Q132">
            <v>1</v>
          </cell>
          <cell r="R132"/>
          <cell r="S132"/>
          <cell r="T132"/>
          <cell r="U132">
            <v>0</v>
          </cell>
          <cell r="W132">
            <v>1</v>
          </cell>
          <cell r="X132"/>
          <cell r="Y132"/>
          <cell r="Z132"/>
          <cell r="AA132"/>
          <cell r="AB132"/>
          <cell r="AC132"/>
          <cell r="AD132"/>
        </row>
        <row r="133">
          <cell r="N133">
            <v>124</v>
          </cell>
          <cell r="O133"/>
          <cell r="P133"/>
          <cell r="Q133">
            <v>1</v>
          </cell>
          <cell r="R133"/>
          <cell r="S133"/>
          <cell r="T133"/>
          <cell r="U133">
            <v>0</v>
          </cell>
          <cell r="W133">
            <v>1</v>
          </cell>
          <cell r="X133"/>
          <cell r="Y133"/>
          <cell r="Z133"/>
          <cell r="AA133"/>
          <cell r="AB133"/>
          <cell r="AC133"/>
          <cell r="AD133"/>
        </row>
        <row r="134">
          <cell r="N134">
            <v>125</v>
          </cell>
          <cell r="O134"/>
          <cell r="P134"/>
          <cell r="Q134">
            <v>1</v>
          </cell>
          <cell r="R134"/>
          <cell r="S134"/>
          <cell r="T134"/>
          <cell r="U134">
            <v>0</v>
          </cell>
          <cell r="W134">
            <v>1</v>
          </cell>
          <cell r="X134"/>
          <cell r="Y134"/>
          <cell r="Z134"/>
          <cell r="AA134"/>
          <cell r="AB134"/>
          <cell r="AC134"/>
          <cell r="AD134"/>
        </row>
        <row r="135">
          <cell r="N135">
            <v>126</v>
          </cell>
          <cell r="O135"/>
          <cell r="P135"/>
          <cell r="Q135">
            <v>1</v>
          </cell>
          <cell r="R135"/>
          <cell r="S135"/>
          <cell r="T135"/>
          <cell r="U135">
            <v>0</v>
          </cell>
          <cell r="W135">
            <v>1</v>
          </cell>
          <cell r="X135"/>
          <cell r="Y135"/>
          <cell r="Z135"/>
          <cell r="AA135"/>
          <cell r="AB135"/>
          <cell r="AC135"/>
          <cell r="AD135"/>
        </row>
        <row r="136">
          <cell r="N136">
            <v>127</v>
          </cell>
          <cell r="O136"/>
          <cell r="P136"/>
          <cell r="Q136">
            <v>1</v>
          </cell>
          <cell r="R136"/>
          <cell r="S136"/>
          <cell r="T136"/>
          <cell r="U136">
            <v>0</v>
          </cell>
          <cell r="W136">
            <v>1</v>
          </cell>
          <cell r="X136"/>
          <cell r="Y136"/>
          <cell r="Z136"/>
          <cell r="AA136"/>
          <cell r="AB136"/>
          <cell r="AC136"/>
          <cell r="AD136"/>
        </row>
        <row r="137">
          <cell r="N137">
            <v>128</v>
          </cell>
          <cell r="O137"/>
          <cell r="P137"/>
          <cell r="Q137">
            <v>1</v>
          </cell>
          <cell r="R137"/>
          <cell r="S137"/>
          <cell r="T137"/>
          <cell r="U137">
            <v>0</v>
          </cell>
          <cell r="W137">
            <v>1</v>
          </cell>
          <cell r="X137"/>
          <cell r="Y137"/>
          <cell r="Z137"/>
          <cell r="AA137"/>
          <cell r="AB137"/>
          <cell r="AC137"/>
          <cell r="AD137"/>
        </row>
        <row r="138">
          <cell r="N138">
            <v>129</v>
          </cell>
          <cell r="O138"/>
          <cell r="P138"/>
          <cell r="Q138">
            <v>1</v>
          </cell>
          <cell r="R138"/>
          <cell r="S138"/>
          <cell r="T138"/>
          <cell r="U138">
            <v>0</v>
          </cell>
          <cell r="W138">
            <v>1</v>
          </cell>
          <cell r="X138"/>
          <cell r="Y138"/>
          <cell r="Z138"/>
          <cell r="AA138"/>
          <cell r="AB138"/>
          <cell r="AC138"/>
          <cell r="AD138"/>
        </row>
        <row r="139">
          <cell r="N139">
            <v>130</v>
          </cell>
          <cell r="O139"/>
          <cell r="P139"/>
          <cell r="Q139">
            <v>1</v>
          </cell>
          <cell r="R139"/>
          <cell r="S139"/>
          <cell r="T139"/>
          <cell r="U139">
            <v>0</v>
          </cell>
          <cell r="W139">
            <v>1</v>
          </cell>
          <cell r="X139"/>
          <cell r="Y139"/>
          <cell r="Z139"/>
          <cell r="AA139"/>
          <cell r="AB139"/>
          <cell r="AC139"/>
          <cell r="AD139"/>
        </row>
        <row r="140">
          <cell r="N140">
            <v>131</v>
          </cell>
          <cell r="O140"/>
          <cell r="P140"/>
          <cell r="Q140">
            <v>1</v>
          </cell>
          <cell r="R140"/>
          <cell r="S140"/>
          <cell r="T140"/>
          <cell r="U140">
            <v>0</v>
          </cell>
          <cell r="W140">
            <v>1</v>
          </cell>
          <cell r="X140"/>
          <cell r="Y140"/>
          <cell r="Z140"/>
          <cell r="AA140"/>
          <cell r="AB140"/>
          <cell r="AC140"/>
          <cell r="AD140"/>
        </row>
        <row r="141">
          <cell r="N141">
            <v>132</v>
          </cell>
          <cell r="O141"/>
          <cell r="P141"/>
          <cell r="Q141">
            <v>1</v>
          </cell>
          <cell r="R141"/>
          <cell r="S141"/>
          <cell r="T141"/>
          <cell r="U141">
            <v>0</v>
          </cell>
          <cell r="W141">
            <v>1</v>
          </cell>
          <cell r="X141"/>
          <cell r="Y141"/>
          <cell r="Z141"/>
          <cell r="AA141"/>
          <cell r="AB141"/>
          <cell r="AC141"/>
          <cell r="AD141"/>
        </row>
        <row r="142">
          <cell r="N142">
            <v>133</v>
          </cell>
          <cell r="O142"/>
          <cell r="P142"/>
          <cell r="Q142">
            <v>1</v>
          </cell>
          <cell r="R142"/>
          <cell r="S142"/>
          <cell r="T142"/>
          <cell r="U142">
            <v>0</v>
          </cell>
          <cell r="W142">
            <v>1</v>
          </cell>
          <cell r="X142"/>
          <cell r="Y142"/>
          <cell r="Z142"/>
          <cell r="AA142"/>
          <cell r="AB142"/>
          <cell r="AC142"/>
          <cell r="AD142"/>
        </row>
        <row r="143">
          <cell r="N143">
            <v>134</v>
          </cell>
          <cell r="O143"/>
          <cell r="P143"/>
          <cell r="Q143">
            <v>1</v>
          </cell>
          <cell r="R143"/>
          <cell r="S143"/>
          <cell r="T143"/>
          <cell r="U143">
            <v>0</v>
          </cell>
          <cell r="W143">
            <v>1</v>
          </cell>
          <cell r="X143"/>
          <cell r="Y143"/>
          <cell r="Z143"/>
          <cell r="AA143"/>
          <cell r="AB143"/>
          <cell r="AC143"/>
          <cell r="AD143"/>
        </row>
        <row r="144">
          <cell r="N144">
            <v>135</v>
          </cell>
          <cell r="O144"/>
          <cell r="P144"/>
          <cell r="Q144">
            <v>1</v>
          </cell>
          <cell r="R144"/>
          <cell r="S144"/>
          <cell r="T144"/>
          <cell r="U144">
            <v>0</v>
          </cell>
          <cell r="W144">
            <v>1</v>
          </cell>
          <cell r="X144"/>
          <cell r="Y144"/>
          <cell r="Z144"/>
          <cell r="AA144"/>
          <cell r="AB144"/>
          <cell r="AC144"/>
          <cell r="AD144"/>
        </row>
        <row r="145">
          <cell r="N145">
            <v>136</v>
          </cell>
          <cell r="O145"/>
          <cell r="P145"/>
          <cell r="Q145">
            <v>1</v>
          </cell>
          <cell r="R145"/>
          <cell r="S145"/>
          <cell r="T145"/>
          <cell r="U145">
            <v>0</v>
          </cell>
          <cell r="W145">
            <v>1</v>
          </cell>
          <cell r="X145"/>
          <cell r="Y145"/>
          <cell r="Z145"/>
          <cell r="AA145"/>
          <cell r="AB145"/>
          <cell r="AC145"/>
          <cell r="AD145"/>
        </row>
        <row r="146">
          <cell r="N146">
            <v>137</v>
          </cell>
          <cell r="O146"/>
          <cell r="P146"/>
          <cell r="Q146">
            <v>1</v>
          </cell>
          <cell r="R146"/>
          <cell r="S146"/>
          <cell r="T146"/>
          <cell r="U146">
            <v>0</v>
          </cell>
          <cell r="W146">
            <v>1</v>
          </cell>
          <cell r="X146"/>
          <cell r="Y146"/>
          <cell r="Z146"/>
          <cell r="AA146"/>
          <cell r="AB146"/>
          <cell r="AC146"/>
          <cell r="AD146"/>
        </row>
        <row r="147">
          <cell r="N147">
            <v>138</v>
          </cell>
          <cell r="O147"/>
          <cell r="P147"/>
          <cell r="Q147">
            <v>1</v>
          </cell>
          <cell r="R147"/>
          <cell r="S147"/>
          <cell r="T147"/>
          <cell r="U147">
            <v>0</v>
          </cell>
          <cell r="W147">
            <v>1</v>
          </cell>
          <cell r="X147"/>
          <cell r="Y147"/>
          <cell r="Z147"/>
          <cell r="AA147"/>
          <cell r="AB147"/>
          <cell r="AC147"/>
          <cell r="AD147"/>
        </row>
        <row r="148">
          <cell r="N148">
            <v>139</v>
          </cell>
          <cell r="O148"/>
          <cell r="P148"/>
          <cell r="Q148">
            <v>1</v>
          </cell>
          <cell r="R148"/>
          <cell r="S148"/>
          <cell r="T148"/>
          <cell r="U148">
            <v>0</v>
          </cell>
          <cell r="W148">
            <v>1</v>
          </cell>
          <cell r="X148"/>
          <cell r="Y148"/>
          <cell r="Z148"/>
          <cell r="AA148"/>
          <cell r="AB148"/>
          <cell r="AC148"/>
          <cell r="AD148"/>
        </row>
        <row r="149">
          <cell r="N149">
            <v>140</v>
          </cell>
          <cell r="O149"/>
          <cell r="P149"/>
          <cell r="Q149">
            <v>1</v>
          </cell>
          <cell r="R149"/>
          <cell r="S149"/>
          <cell r="T149"/>
          <cell r="U149">
            <v>0</v>
          </cell>
          <cell r="W149">
            <v>1</v>
          </cell>
          <cell r="X149"/>
          <cell r="Y149"/>
          <cell r="Z149"/>
          <cell r="AA149"/>
          <cell r="AB149"/>
          <cell r="AC149"/>
          <cell r="AD149"/>
        </row>
        <row r="150">
          <cell r="N150">
            <v>141</v>
          </cell>
          <cell r="O150"/>
          <cell r="P150"/>
          <cell r="Q150">
            <v>1</v>
          </cell>
          <cell r="R150"/>
          <cell r="S150"/>
          <cell r="T150"/>
          <cell r="U150">
            <v>0</v>
          </cell>
          <cell r="W150">
            <v>1</v>
          </cell>
          <cell r="X150"/>
          <cell r="Y150"/>
          <cell r="Z150"/>
          <cell r="AA150"/>
          <cell r="AB150"/>
          <cell r="AC150"/>
          <cell r="AD150"/>
        </row>
        <row r="151">
          <cell r="N151">
            <v>142</v>
          </cell>
          <cell r="O151"/>
          <cell r="P151"/>
          <cell r="Q151">
            <v>1</v>
          </cell>
          <cell r="R151"/>
          <cell r="S151"/>
          <cell r="T151"/>
          <cell r="U151">
            <v>0</v>
          </cell>
          <cell r="W151">
            <v>1</v>
          </cell>
          <cell r="X151"/>
          <cell r="Y151"/>
          <cell r="Z151"/>
          <cell r="AA151"/>
          <cell r="AB151"/>
          <cell r="AC151"/>
          <cell r="AD151"/>
        </row>
        <row r="152">
          <cell r="N152">
            <v>143</v>
          </cell>
          <cell r="O152"/>
          <cell r="P152"/>
          <cell r="Q152">
            <v>1</v>
          </cell>
          <cell r="R152"/>
          <cell r="S152"/>
          <cell r="T152"/>
          <cell r="U152">
            <v>0</v>
          </cell>
          <cell r="W152">
            <v>1</v>
          </cell>
          <cell r="X152"/>
          <cell r="Y152"/>
          <cell r="Z152"/>
          <cell r="AA152"/>
          <cell r="AB152"/>
          <cell r="AC152"/>
          <cell r="AD152"/>
        </row>
        <row r="153">
          <cell r="N153">
            <v>144</v>
          </cell>
          <cell r="O153"/>
          <cell r="P153"/>
          <cell r="Q153">
            <v>1</v>
          </cell>
          <cell r="R153"/>
          <cell r="S153"/>
          <cell r="T153"/>
          <cell r="U153">
            <v>0</v>
          </cell>
          <cell r="W153">
            <v>1</v>
          </cell>
          <cell r="X153"/>
          <cell r="Y153"/>
          <cell r="Z153"/>
          <cell r="AA153"/>
          <cell r="AB153"/>
          <cell r="AC153"/>
          <cell r="AD153"/>
        </row>
        <row r="154">
          <cell r="N154">
            <v>145</v>
          </cell>
          <cell r="O154"/>
          <cell r="P154"/>
          <cell r="Q154">
            <v>1</v>
          </cell>
          <cell r="R154"/>
          <cell r="S154"/>
          <cell r="T154"/>
          <cell r="U154">
            <v>0</v>
          </cell>
          <cell r="W154">
            <v>1</v>
          </cell>
          <cell r="X154"/>
          <cell r="Y154"/>
          <cell r="Z154"/>
          <cell r="AA154"/>
          <cell r="AB154"/>
          <cell r="AC154"/>
          <cell r="AD154"/>
        </row>
        <row r="155">
          <cell r="N155">
            <v>146</v>
          </cell>
          <cell r="O155"/>
          <cell r="P155"/>
          <cell r="Q155">
            <v>1</v>
          </cell>
          <cell r="R155"/>
          <cell r="S155"/>
          <cell r="T155"/>
          <cell r="U155">
            <v>0</v>
          </cell>
          <cell r="W155">
            <v>1</v>
          </cell>
          <cell r="X155"/>
          <cell r="Y155"/>
          <cell r="Z155"/>
          <cell r="AA155"/>
          <cell r="AB155"/>
          <cell r="AC155"/>
          <cell r="AD155"/>
        </row>
        <row r="156">
          <cell r="N156">
            <v>147</v>
          </cell>
          <cell r="O156"/>
          <cell r="P156"/>
          <cell r="Q156">
            <v>1</v>
          </cell>
          <cell r="R156"/>
          <cell r="S156"/>
          <cell r="T156"/>
          <cell r="U156">
            <v>0</v>
          </cell>
          <cell r="W156">
            <v>1</v>
          </cell>
          <cell r="X156"/>
          <cell r="Y156"/>
          <cell r="Z156"/>
          <cell r="AA156"/>
          <cell r="AB156"/>
          <cell r="AC156"/>
          <cell r="AD156"/>
        </row>
        <row r="157">
          <cell r="N157">
            <v>148</v>
          </cell>
          <cell r="O157"/>
          <cell r="P157"/>
          <cell r="Q157">
            <v>1</v>
          </cell>
          <cell r="R157"/>
          <cell r="S157"/>
          <cell r="T157"/>
          <cell r="U157">
            <v>0</v>
          </cell>
          <cell r="W157">
            <v>1</v>
          </cell>
          <cell r="X157"/>
          <cell r="Y157"/>
          <cell r="Z157"/>
          <cell r="AA157"/>
          <cell r="AB157"/>
          <cell r="AC157"/>
          <cell r="AD157"/>
        </row>
        <row r="158">
          <cell r="N158">
            <v>149</v>
          </cell>
          <cell r="O158"/>
          <cell r="P158"/>
          <cell r="Q158">
            <v>1</v>
          </cell>
          <cell r="R158"/>
          <cell r="S158"/>
          <cell r="T158"/>
          <cell r="U158">
            <v>0</v>
          </cell>
          <cell r="W158">
            <v>1</v>
          </cell>
          <cell r="X158"/>
          <cell r="Y158"/>
          <cell r="Z158"/>
          <cell r="AA158"/>
          <cell r="AB158"/>
          <cell r="AC158"/>
          <cell r="AD158"/>
        </row>
        <row r="159">
          <cell r="N159">
            <v>150</v>
          </cell>
          <cell r="O159"/>
          <cell r="P159"/>
          <cell r="Q159">
            <v>1</v>
          </cell>
          <cell r="R159"/>
          <cell r="S159"/>
          <cell r="T159"/>
          <cell r="U159">
            <v>0</v>
          </cell>
          <cell r="W159">
            <v>1</v>
          </cell>
          <cell r="X159"/>
          <cell r="Y159"/>
          <cell r="Z159"/>
          <cell r="AA159"/>
          <cell r="AB159"/>
          <cell r="AC159"/>
          <cell r="AD159"/>
        </row>
        <row r="160">
          <cell r="N160">
            <v>151</v>
          </cell>
          <cell r="O160"/>
          <cell r="P160"/>
          <cell r="Q160">
            <v>1</v>
          </cell>
          <cell r="R160"/>
          <cell r="S160"/>
          <cell r="T160"/>
          <cell r="U160">
            <v>0</v>
          </cell>
          <cell r="W160">
            <v>1</v>
          </cell>
          <cell r="X160"/>
          <cell r="Y160"/>
          <cell r="Z160"/>
          <cell r="AA160"/>
          <cell r="AB160"/>
          <cell r="AC160"/>
          <cell r="AD160"/>
        </row>
        <row r="161">
          <cell r="N161">
            <v>152</v>
          </cell>
          <cell r="O161"/>
          <cell r="P161"/>
          <cell r="Q161">
            <v>1</v>
          </cell>
          <cell r="R161"/>
          <cell r="S161"/>
          <cell r="T161"/>
          <cell r="U161">
            <v>0</v>
          </cell>
          <cell r="W161">
            <v>1</v>
          </cell>
          <cell r="X161"/>
          <cell r="Y161"/>
          <cell r="Z161"/>
          <cell r="AA161"/>
          <cell r="AB161"/>
          <cell r="AC161"/>
          <cell r="AD161"/>
        </row>
        <row r="162">
          <cell r="N162">
            <v>153</v>
          </cell>
          <cell r="O162"/>
          <cell r="P162"/>
          <cell r="Q162">
            <v>1</v>
          </cell>
          <cell r="R162"/>
          <cell r="S162"/>
          <cell r="T162"/>
          <cell r="U162">
            <v>0</v>
          </cell>
          <cell r="W162">
            <v>1</v>
          </cell>
          <cell r="X162"/>
          <cell r="Y162"/>
          <cell r="Z162"/>
          <cell r="AA162"/>
          <cell r="AB162"/>
          <cell r="AC162"/>
          <cell r="AD162"/>
        </row>
        <row r="163">
          <cell r="N163">
            <v>154</v>
          </cell>
          <cell r="O163"/>
          <cell r="P163"/>
          <cell r="Q163">
            <v>1</v>
          </cell>
          <cell r="R163"/>
          <cell r="S163"/>
          <cell r="T163"/>
          <cell r="U163">
            <v>0</v>
          </cell>
          <cell r="W163">
            <v>1</v>
          </cell>
          <cell r="X163"/>
          <cell r="Y163"/>
          <cell r="Z163"/>
          <cell r="AA163"/>
          <cell r="AB163"/>
          <cell r="AC163"/>
          <cell r="AD163"/>
        </row>
        <row r="164">
          <cell r="N164">
            <v>155</v>
          </cell>
          <cell r="O164"/>
          <cell r="P164"/>
          <cell r="Q164">
            <v>1</v>
          </cell>
          <cell r="R164"/>
          <cell r="S164"/>
          <cell r="T164"/>
          <cell r="U164">
            <v>0</v>
          </cell>
          <cell r="W164">
            <v>1</v>
          </cell>
          <cell r="X164"/>
          <cell r="Y164"/>
          <cell r="Z164"/>
          <cell r="AA164"/>
          <cell r="AB164"/>
          <cell r="AC164"/>
          <cell r="AD164"/>
        </row>
        <row r="165">
          <cell r="N165">
            <v>156</v>
          </cell>
          <cell r="O165"/>
          <cell r="P165"/>
          <cell r="Q165">
            <v>1</v>
          </cell>
          <cell r="R165"/>
          <cell r="S165"/>
          <cell r="T165"/>
          <cell r="U165">
            <v>0</v>
          </cell>
          <cell r="W165">
            <v>1</v>
          </cell>
          <cell r="X165"/>
          <cell r="Y165"/>
          <cell r="Z165"/>
          <cell r="AA165"/>
          <cell r="AB165"/>
          <cell r="AC165"/>
          <cell r="AD165"/>
        </row>
        <row r="166">
          <cell r="N166">
            <v>157</v>
          </cell>
          <cell r="O166"/>
          <cell r="P166"/>
          <cell r="Q166">
            <v>1</v>
          </cell>
          <cell r="R166"/>
          <cell r="S166"/>
          <cell r="T166"/>
          <cell r="U166">
            <v>0</v>
          </cell>
          <cell r="W166">
            <v>1</v>
          </cell>
          <cell r="X166"/>
          <cell r="Y166"/>
          <cell r="Z166"/>
          <cell r="AA166"/>
          <cell r="AB166"/>
          <cell r="AC166"/>
          <cell r="AD166"/>
        </row>
        <row r="167">
          <cell r="N167">
            <v>158</v>
          </cell>
          <cell r="O167"/>
          <cell r="P167"/>
          <cell r="Q167">
            <v>1</v>
          </cell>
          <cell r="R167"/>
          <cell r="S167"/>
          <cell r="T167"/>
          <cell r="U167">
            <v>0</v>
          </cell>
          <cell r="W167">
            <v>1</v>
          </cell>
          <cell r="X167"/>
          <cell r="Y167"/>
          <cell r="Z167"/>
          <cell r="AA167"/>
          <cell r="AB167"/>
          <cell r="AC167"/>
          <cell r="AD167"/>
        </row>
        <row r="168">
          <cell r="N168">
            <v>159</v>
          </cell>
          <cell r="O168"/>
          <cell r="P168"/>
          <cell r="Q168">
            <v>1</v>
          </cell>
          <cell r="R168"/>
          <cell r="S168"/>
          <cell r="T168"/>
          <cell r="U168">
            <v>0</v>
          </cell>
          <cell r="W168">
            <v>1</v>
          </cell>
          <cell r="X168"/>
          <cell r="Y168"/>
          <cell r="Z168"/>
          <cell r="AA168"/>
          <cell r="AB168"/>
          <cell r="AC168"/>
          <cell r="AD168"/>
        </row>
        <row r="169">
          <cell r="N169">
            <v>160</v>
          </cell>
          <cell r="O169"/>
          <cell r="P169"/>
          <cell r="Q169">
            <v>1</v>
          </cell>
          <cell r="R169"/>
          <cell r="S169"/>
          <cell r="T169"/>
          <cell r="U169">
            <v>0</v>
          </cell>
          <cell r="W169">
            <v>1</v>
          </cell>
          <cell r="X169"/>
          <cell r="Y169"/>
          <cell r="Z169"/>
          <cell r="AA169"/>
          <cell r="AB169"/>
          <cell r="AC169"/>
          <cell r="AD169"/>
        </row>
        <row r="170">
          <cell r="N170">
            <v>161</v>
          </cell>
          <cell r="O170"/>
          <cell r="P170"/>
          <cell r="Q170">
            <v>1</v>
          </cell>
          <cell r="R170"/>
          <cell r="S170"/>
          <cell r="T170"/>
          <cell r="U170">
            <v>0</v>
          </cell>
          <cell r="W170">
            <v>1</v>
          </cell>
          <cell r="X170"/>
          <cell r="Y170"/>
          <cell r="Z170"/>
          <cell r="AA170"/>
          <cell r="AB170"/>
          <cell r="AC170"/>
          <cell r="AD170"/>
        </row>
        <row r="171">
          <cell r="N171">
            <v>162</v>
          </cell>
          <cell r="O171"/>
          <cell r="P171"/>
          <cell r="Q171">
            <v>1</v>
          </cell>
          <cell r="R171"/>
          <cell r="S171"/>
          <cell r="T171"/>
          <cell r="U171">
            <v>0</v>
          </cell>
          <cell r="W171">
            <v>1</v>
          </cell>
          <cell r="X171"/>
          <cell r="Y171"/>
          <cell r="Z171"/>
          <cell r="AA171"/>
          <cell r="AB171"/>
          <cell r="AC171"/>
          <cell r="AD171"/>
        </row>
        <row r="172">
          <cell r="N172">
            <v>163</v>
          </cell>
          <cell r="O172"/>
          <cell r="P172"/>
          <cell r="Q172">
            <v>1</v>
          </cell>
          <cell r="R172"/>
          <cell r="S172"/>
          <cell r="T172"/>
          <cell r="U172">
            <v>0</v>
          </cell>
          <cell r="W172">
            <v>1</v>
          </cell>
          <cell r="X172"/>
          <cell r="Y172"/>
          <cell r="Z172"/>
          <cell r="AA172"/>
          <cell r="AB172"/>
          <cell r="AC172"/>
          <cell r="AD172"/>
        </row>
        <row r="173">
          <cell r="N173">
            <v>164</v>
          </cell>
          <cell r="O173"/>
          <cell r="P173"/>
          <cell r="Q173">
            <v>1</v>
          </cell>
          <cell r="R173"/>
          <cell r="S173"/>
          <cell r="T173"/>
          <cell r="U173">
            <v>0</v>
          </cell>
          <cell r="W173">
            <v>1</v>
          </cell>
          <cell r="X173"/>
          <cell r="Y173"/>
          <cell r="Z173"/>
          <cell r="AA173"/>
          <cell r="AB173"/>
          <cell r="AC173"/>
          <cell r="AD173"/>
        </row>
        <row r="174">
          <cell r="N174">
            <v>165</v>
          </cell>
          <cell r="O174"/>
          <cell r="P174"/>
          <cell r="Q174">
            <v>1</v>
          </cell>
          <cell r="R174"/>
          <cell r="S174"/>
          <cell r="T174"/>
          <cell r="U174">
            <v>0</v>
          </cell>
          <cell r="W174">
            <v>1</v>
          </cell>
          <cell r="X174"/>
          <cell r="Y174"/>
          <cell r="Z174"/>
          <cell r="AA174"/>
          <cell r="AB174"/>
          <cell r="AC174"/>
          <cell r="AD174"/>
        </row>
        <row r="175">
          <cell r="N175">
            <v>166</v>
          </cell>
          <cell r="O175"/>
          <cell r="P175"/>
          <cell r="Q175">
            <v>1</v>
          </cell>
          <cell r="R175"/>
          <cell r="S175"/>
          <cell r="T175"/>
          <cell r="U175">
            <v>0</v>
          </cell>
          <cell r="W175">
            <v>1</v>
          </cell>
          <cell r="X175"/>
          <cell r="Y175"/>
          <cell r="Z175"/>
          <cell r="AA175"/>
          <cell r="AB175"/>
          <cell r="AC175"/>
          <cell r="AD175"/>
        </row>
        <row r="176">
          <cell r="N176">
            <v>167</v>
          </cell>
          <cell r="O176"/>
          <cell r="P176"/>
          <cell r="Q176">
            <v>1</v>
          </cell>
          <cell r="R176"/>
          <cell r="S176"/>
          <cell r="T176"/>
          <cell r="U176">
            <v>0</v>
          </cell>
          <cell r="W176">
            <v>1</v>
          </cell>
          <cell r="X176"/>
          <cell r="Y176"/>
          <cell r="Z176"/>
          <cell r="AA176"/>
          <cell r="AB176"/>
          <cell r="AC176"/>
          <cell r="AD176"/>
        </row>
        <row r="177">
          <cell r="N177">
            <v>168</v>
          </cell>
          <cell r="O177"/>
          <cell r="P177"/>
          <cell r="Q177">
            <v>1</v>
          </cell>
          <cell r="R177"/>
          <cell r="S177"/>
          <cell r="T177"/>
          <cell r="U177">
            <v>0</v>
          </cell>
          <cell r="W177">
            <v>1</v>
          </cell>
          <cell r="X177"/>
          <cell r="Y177"/>
          <cell r="Z177"/>
          <cell r="AA177"/>
          <cell r="AB177"/>
          <cell r="AC177"/>
          <cell r="AD177"/>
        </row>
        <row r="178">
          <cell r="N178">
            <v>169</v>
          </cell>
          <cell r="O178"/>
          <cell r="P178"/>
          <cell r="Q178">
            <v>1</v>
          </cell>
          <cell r="R178"/>
          <cell r="S178"/>
          <cell r="T178"/>
          <cell r="U178">
            <v>0</v>
          </cell>
          <cell r="W178">
            <v>1</v>
          </cell>
          <cell r="X178"/>
          <cell r="Y178"/>
          <cell r="Z178"/>
          <cell r="AA178"/>
          <cell r="AB178"/>
          <cell r="AC178"/>
          <cell r="AD178"/>
        </row>
        <row r="179">
          <cell r="N179">
            <v>170</v>
          </cell>
          <cell r="O179"/>
          <cell r="P179"/>
          <cell r="Q179">
            <v>1</v>
          </cell>
          <cell r="R179"/>
          <cell r="S179"/>
          <cell r="T179"/>
          <cell r="U179">
            <v>0</v>
          </cell>
          <cell r="W179">
            <v>1</v>
          </cell>
          <cell r="X179"/>
          <cell r="Y179"/>
          <cell r="Z179"/>
          <cell r="AA179"/>
          <cell r="AB179"/>
          <cell r="AC179"/>
          <cell r="AD179"/>
        </row>
        <row r="180">
          <cell r="N180">
            <v>171</v>
          </cell>
          <cell r="O180"/>
          <cell r="P180"/>
          <cell r="Q180">
            <v>1</v>
          </cell>
          <cell r="R180"/>
          <cell r="S180"/>
          <cell r="T180"/>
          <cell r="U180">
            <v>0</v>
          </cell>
          <cell r="W180">
            <v>1</v>
          </cell>
          <cell r="X180"/>
          <cell r="Y180"/>
          <cell r="Z180"/>
          <cell r="AA180"/>
          <cell r="AB180"/>
          <cell r="AC180"/>
          <cell r="AD180"/>
        </row>
        <row r="181">
          <cell r="N181">
            <v>172</v>
          </cell>
          <cell r="O181"/>
          <cell r="P181"/>
          <cell r="Q181">
            <v>1</v>
          </cell>
          <cell r="R181"/>
          <cell r="S181"/>
          <cell r="T181"/>
          <cell r="U181">
            <v>0</v>
          </cell>
          <cell r="W181">
            <v>1</v>
          </cell>
          <cell r="X181"/>
          <cell r="Y181"/>
          <cell r="Z181"/>
          <cell r="AA181"/>
          <cell r="AB181"/>
          <cell r="AC181"/>
          <cell r="AD181"/>
        </row>
        <row r="182">
          <cell r="N182">
            <v>173</v>
          </cell>
          <cell r="O182"/>
          <cell r="P182"/>
          <cell r="Q182">
            <v>1</v>
          </cell>
          <cell r="R182"/>
          <cell r="S182"/>
          <cell r="T182"/>
          <cell r="U182">
            <v>0</v>
          </cell>
          <cell r="W182">
            <v>1</v>
          </cell>
          <cell r="X182"/>
          <cell r="Y182"/>
          <cell r="Z182"/>
          <cell r="AA182"/>
          <cell r="AB182"/>
          <cell r="AC182"/>
          <cell r="AD182"/>
        </row>
        <row r="183">
          <cell r="N183">
            <v>174</v>
          </cell>
          <cell r="O183"/>
          <cell r="P183"/>
          <cell r="Q183">
            <v>1</v>
          </cell>
          <cell r="R183"/>
          <cell r="S183"/>
          <cell r="T183"/>
          <cell r="U183">
            <v>0</v>
          </cell>
          <cell r="W183">
            <v>1</v>
          </cell>
          <cell r="X183"/>
          <cell r="Y183"/>
          <cell r="Z183"/>
          <cell r="AA183"/>
          <cell r="AB183"/>
          <cell r="AC183"/>
          <cell r="AD183"/>
        </row>
        <row r="184">
          <cell r="N184">
            <v>175</v>
          </cell>
          <cell r="O184"/>
          <cell r="P184"/>
          <cell r="Q184">
            <v>1</v>
          </cell>
          <cell r="R184"/>
          <cell r="S184"/>
          <cell r="T184"/>
          <cell r="U184">
            <v>0</v>
          </cell>
          <cell r="W184">
            <v>1</v>
          </cell>
          <cell r="X184"/>
          <cell r="Y184"/>
          <cell r="Z184"/>
          <cell r="AA184"/>
          <cell r="AB184"/>
          <cell r="AC184"/>
          <cell r="AD184"/>
        </row>
        <row r="185">
          <cell r="N185">
            <v>176</v>
          </cell>
          <cell r="O185"/>
          <cell r="P185"/>
          <cell r="Q185">
            <v>1</v>
          </cell>
          <cell r="R185"/>
          <cell r="S185"/>
          <cell r="T185"/>
          <cell r="U185">
            <v>0</v>
          </cell>
          <cell r="W185">
            <v>1</v>
          </cell>
          <cell r="X185"/>
          <cell r="Y185"/>
          <cell r="Z185"/>
          <cell r="AA185"/>
          <cell r="AB185"/>
          <cell r="AC185"/>
          <cell r="AD185"/>
        </row>
        <row r="186">
          <cell r="N186">
            <v>177</v>
          </cell>
          <cell r="O186"/>
          <cell r="P186"/>
          <cell r="Q186">
            <v>1</v>
          </cell>
          <cell r="R186"/>
          <cell r="S186"/>
          <cell r="T186"/>
          <cell r="U186">
            <v>0</v>
          </cell>
          <cell r="W186">
            <v>1</v>
          </cell>
          <cell r="X186"/>
          <cell r="Y186"/>
          <cell r="Z186"/>
          <cell r="AA186"/>
          <cell r="AB186"/>
          <cell r="AC186"/>
          <cell r="AD186"/>
        </row>
        <row r="187">
          <cell r="N187">
            <v>178</v>
          </cell>
          <cell r="O187"/>
          <cell r="P187"/>
          <cell r="Q187">
            <v>1</v>
          </cell>
          <cell r="R187"/>
          <cell r="S187"/>
          <cell r="T187"/>
          <cell r="U187">
            <v>0</v>
          </cell>
          <cell r="W187">
            <v>1</v>
          </cell>
          <cell r="X187"/>
          <cell r="Y187"/>
          <cell r="Z187"/>
          <cell r="AA187"/>
          <cell r="AB187"/>
          <cell r="AC187"/>
          <cell r="AD187"/>
        </row>
        <row r="188">
          <cell r="N188">
            <v>179</v>
          </cell>
          <cell r="O188"/>
          <cell r="P188"/>
          <cell r="Q188">
            <v>1</v>
          </cell>
          <cell r="R188"/>
          <cell r="S188"/>
          <cell r="T188"/>
          <cell r="U188">
            <v>0</v>
          </cell>
          <cell r="W188">
            <v>1</v>
          </cell>
          <cell r="X188"/>
          <cell r="Y188"/>
          <cell r="Z188"/>
          <cell r="AA188"/>
          <cell r="AB188"/>
          <cell r="AC188"/>
          <cell r="AD188"/>
        </row>
        <row r="189">
          <cell r="N189">
            <v>180</v>
          </cell>
          <cell r="O189"/>
          <cell r="P189"/>
          <cell r="Q189">
            <v>1</v>
          </cell>
          <cell r="R189"/>
          <cell r="S189"/>
          <cell r="T189"/>
          <cell r="U189">
            <v>0</v>
          </cell>
          <cell r="W189">
            <v>1</v>
          </cell>
          <cell r="X189"/>
          <cell r="Y189"/>
          <cell r="Z189"/>
          <cell r="AA189"/>
          <cell r="AB189"/>
          <cell r="AC189"/>
          <cell r="AD189"/>
        </row>
        <row r="190">
          <cell r="N190">
            <v>181</v>
          </cell>
          <cell r="O190"/>
          <cell r="P190"/>
          <cell r="Q190">
            <v>1</v>
          </cell>
          <cell r="R190"/>
          <cell r="S190"/>
          <cell r="T190"/>
          <cell r="U190">
            <v>0</v>
          </cell>
          <cell r="W190">
            <v>1</v>
          </cell>
          <cell r="X190"/>
          <cell r="Y190"/>
          <cell r="Z190"/>
          <cell r="AA190"/>
          <cell r="AB190"/>
          <cell r="AC190"/>
          <cell r="AD190"/>
        </row>
        <row r="191">
          <cell r="N191">
            <v>182</v>
          </cell>
          <cell r="O191"/>
          <cell r="P191"/>
          <cell r="Q191">
            <v>1</v>
          </cell>
          <cell r="R191"/>
          <cell r="S191"/>
          <cell r="T191"/>
          <cell r="U191">
            <v>0</v>
          </cell>
          <cell r="W191">
            <v>1</v>
          </cell>
          <cell r="X191"/>
          <cell r="Y191"/>
          <cell r="Z191"/>
          <cell r="AA191"/>
          <cell r="AB191"/>
          <cell r="AC191"/>
          <cell r="AD191"/>
        </row>
        <row r="192">
          <cell r="N192">
            <v>183</v>
          </cell>
          <cell r="O192"/>
          <cell r="P192"/>
          <cell r="Q192">
            <v>1</v>
          </cell>
          <cell r="R192"/>
          <cell r="S192"/>
          <cell r="T192"/>
          <cell r="U192">
            <v>0</v>
          </cell>
          <cell r="W192">
            <v>1</v>
          </cell>
          <cell r="X192"/>
          <cell r="Y192"/>
          <cell r="Z192"/>
          <cell r="AA192"/>
          <cell r="AB192"/>
          <cell r="AC192"/>
          <cell r="AD192"/>
        </row>
        <row r="193">
          <cell r="N193">
            <v>184</v>
          </cell>
          <cell r="O193"/>
          <cell r="P193"/>
          <cell r="Q193">
            <v>1</v>
          </cell>
          <cell r="R193"/>
          <cell r="S193"/>
          <cell r="T193"/>
          <cell r="U193">
            <v>0</v>
          </cell>
          <cell r="W193">
            <v>1</v>
          </cell>
          <cell r="X193"/>
          <cell r="Y193"/>
          <cell r="Z193"/>
          <cell r="AA193"/>
          <cell r="AB193"/>
          <cell r="AC193"/>
          <cell r="AD193"/>
        </row>
        <row r="194">
          <cell r="N194">
            <v>185</v>
          </cell>
          <cell r="O194"/>
          <cell r="P194"/>
          <cell r="Q194">
            <v>1</v>
          </cell>
          <cell r="R194"/>
          <cell r="S194"/>
          <cell r="T194"/>
          <cell r="U194">
            <v>0</v>
          </cell>
          <cell r="W194">
            <v>1</v>
          </cell>
          <cell r="X194"/>
          <cell r="Y194"/>
          <cell r="Z194"/>
          <cell r="AA194"/>
          <cell r="AB194"/>
          <cell r="AC194"/>
          <cell r="AD194"/>
        </row>
        <row r="195">
          <cell r="N195">
            <v>186</v>
          </cell>
          <cell r="O195"/>
          <cell r="P195"/>
          <cell r="Q195">
            <v>1</v>
          </cell>
          <cell r="R195"/>
          <cell r="S195"/>
          <cell r="T195"/>
          <cell r="U195">
            <v>0</v>
          </cell>
          <cell r="W195">
            <v>1</v>
          </cell>
          <cell r="X195"/>
          <cell r="Y195"/>
          <cell r="Z195"/>
          <cell r="AA195"/>
          <cell r="AB195"/>
          <cell r="AC195"/>
          <cell r="AD195"/>
        </row>
        <row r="196">
          <cell r="N196">
            <v>187</v>
          </cell>
          <cell r="O196"/>
          <cell r="P196"/>
          <cell r="Q196">
            <v>1</v>
          </cell>
          <cell r="R196"/>
          <cell r="S196"/>
          <cell r="T196"/>
          <cell r="U196">
            <v>0</v>
          </cell>
          <cell r="W196">
            <v>1</v>
          </cell>
          <cell r="X196"/>
          <cell r="Y196"/>
          <cell r="Z196"/>
          <cell r="AA196"/>
          <cell r="AB196"/>
          <cell r="AC196"/>
          <cell r="AD196"/>
        </row>
        <row r="197">
          <cell r="N197">
            <v>188</v>
          </cell>
          <cell r="O197"/>
          <cell r="P197"/>
          <cell r="Q197">
            <v>1</v>
          </cell>
          <cell r="R197"/>
          <cell r="S197"/>
          <cell r="T197"/>
          <cell r="U197">
            <v>0</v>
          </cell>
          <cell r="W197">
            <v>1</v>
          </cell>
          <cell r="X197"/>
          <cell r="Y197"/>
          <cell r="Z197"/>
          <cell r="AA197"/>
          <cell r="AB197"/>
          <cell r="AC197"/>
          <cell r="AD197"/>
        </row>
        <row r="198">
          <cell r="N198">
            <v>189</v>
          </cell>
          <cell r="O198"/>
          <cell r="P198"/>
          <cell r="Q198">
            <v>1</v>
          </cell>
          <cell r="R198"/>
          <cell r="S198"/>
          <cell r="T198"/>
          <cell r="U198">
            <v>0</v>
          </cell>
          <cell r="W198">
            <v>1</v>
          </cell>
          <cell r="X198"/>
          <cell r="Y198"/>
          <cell r="Z198"/>
          <cell r="AA198"/>
          <cell r="AB198"/>
          <cell r="AC198"/>
          <cell r="AD198"/>
        </row>
        <row r="199">
          <cell r="N199">
            <v>190</v>
          </cell>
          <cell r="O199"/>
          <cell r="P199"/>
          <cell r="Q199">
            <v>1</v>
          </cell>
          <cell r="R199"/>
          <cell r="S199"/>
          <cell r="T199"/>
          <cell r="U199">
            <v>0</v>
          </cell>
          <cell r="W199">
            <v>1</v>
          </cell>
          <cell r="X199"/>
          <cell r="Y199"/>
          <cell r="Z199"/>
          <cell r="AA199"/>
          <cell r="AB199"/>
          <cell r="AC199"/>
          <cell r="AD199"/>
        </row>
        <row r="200">
          <cell r="N200">
            <v>191</v>
          </cell>
          <cell r="O200"/>
          <cell r="P200"/>
          <cell r="Q200">
            <v>1</v>
          </cell>
          <cell r="R200"/>
          <cell r="S200"/>
          <cell r="T200"/>
          <cell r="U200">
            <v>0</v>
          </cell>
          <cell r="W200">
            <v>1</v>
          </cell>
          <cell r="X200"/>
          <cell r="Y200"/>
          <cell r="Z200"/>
          <cell r="AA200"/>
          <cell r="AB200"/>
          <cell r="AC200"/>
          <cell r="AD200"/>
        </row>
        <row r="201">
          <cell r="N201">
            <v>192</v>
          </cell>
          <cell r="O201"/>
          <cell r="P201"/>
          <cell r="Q201">
            <v>1</v>
          </cell>
          <cell r="R201"/>
          <cell r="S201"/>
          <cell r="T201"/>
          <cell r="U201">
            <v>0</v>
          </cell>
          <cell r="W201">
            <v>1</v>
          </cell>
          <cell r="X201"/>
          <cell r="Y201"/>
          <cell r="Z201"/>
          <cell r="AA201"/>
          <cell r="AB201"/>
          <cell r="AC201"/>
          <cell r="AD201"/>
        </row>
        <row r="202">
          <cell r="N202">
            <v>193</v>
          </cell>
          <cell r="O202"/>
          <cell r="P202"/>
          <cell r="Q202">
            <v>1</v>
          </cell>
          <cell r="R202"/>
          <cell r="S202"/>
          <cell r="T202"/>
          <cell r="U202">
            <v>0</v>
          </cell>
          <cell r="W202">
            <v>1</v>
          </cell>
          <cell r="X202"/>
          <cell r="Y202"/>
          <cell r="Z202"/>
          <cell r="AA202"/>
          <cell r="AB202"/>
          <cell r="AC202"/>
          <cell r="AD202"/>
        </row>
        <row r="203">
          <cell r="N203">
            <v>194</v>
          </cell>
          <cell r="O203"/>
          <cell r="P203"/>
          <cell r="Q203">
            <v>1</v>
          </cell>
          <cell r="R203"/>
          <cell r="S203"/>
          <cell r="T203"/>
          <cell r="U203">
            <v>0</v>
          </cell>
          <cell r="W203">
            <v>1</v>
          </cell>
          <cell r="X203"/>
          <cell r="Y203"/>
          <cell r="Z203"/>
          <cell r="AA203"/>
          <cell r="AB203"/>
          <cell r="AC203"/>
          <cell r="AD203"/>
        </row>
        <row r="204">
          <cell r="N204">
            <v>195</v>
          </cell>
          <cell r="O204"/>
          <cell r="P204"/>
          <cell r="Q204">
            <v>1</v>
          </cell>
          <cell r="R204"/>
          <cell r="S204"/>
          <cell r="T204"/>
          <cell r="U204">
            <v>0</v>
          </cell>
          <cell r="W204">
            <v>1</v>
          </cell>
          <cell r="X204"/>
          <cell r="Y204"/>
          <cell r="Z204"/>
          <cell r="AA204"/>
          <cell r="AB204"/>
          <cell r="AC204"/>
          <cell r="AD204"/>
        </row>
        <row r="205">
          <cell r="N205">
            <v>196</v>
          </cell>
          <cell r="O205"/>
          <cell r="P205"/>
          <cell r="Q205">
            <v>1</v>
          </cell>
          <cell r="R205"/>
          <cell r="S205"/>
          <cell r="T205"/>
          <cell r="U205">
            <v>0</v>
          </cell>
          <cell r="W205">
            <v>1</v>
          </cell>
          <cell r="X205"/>
          <cell r="Y205"/>
          <cell r="Z205"/>
          <cell r="AA205"/>
          <cell r="AB205"/>
          <cell r="AC205"/>
          <cell r="AD205"/>
        </row>
        <row r="206">
          <cell r="N206">
            <v>197</v>
          </cell>
          <cell r="O206"/>
          <cell r="P206"/>
          <cell r="Q206">
            <v>1</v>
          </cell>
          <cell r="R206"/>
          <cell r="S206"/>
          <cell r="T206"/>
          <cell r="U206">
            <v>0</v>
          </cell>
          <cell r="W206">
            <v>1</v>
          </cell>
          <cell r="X206"/>
          <cell r="Y206"/>
          <cell r="Z206"/>
          <cell r="AA206"/>
          <cell r="AB206"/>
          <cell r="AC206"/>
          <cell r="AD206"/>
        </row>
        <row r="207">
          <cell r="N207">
            <v>198</v>
          </cell>
          <cell r="O207"/>
          <cell r="P207"/>
          <cell r="Q207">
            <v>1</v>
          </cell>
          <cell r="R207"/>
          <cell r="S207"/>
          <cell r="T207"/>
          <cell r="U207">
            <v>0</v>
          </cell>
          <cell r="W207">
            <v>1</v>
          </cell>
          <cell r="X207"/>
          <cell r="Y207"/>
          <cell r="Z207"/>
          <cell r="AA207"/>
          <cell r="AB207"/>
          <cell r="AC207"/>
          <cell r="AD207"/>
        </row>
        <row r="208">
          <cell r="N208">
            <v>199</v>
          </cell>
          <cell r="O208"/>
          <cell r="P208"/>
          <cell r="Q208">
            <v>1</v>
          </cell>
          <cell r="R208"/>
          <cell r="S208"/>
          <cell r="T208"/>
          <cell r="U208">
            <v>0</v>
          </cell>
          <cell r="W208">
            <v>1</v>
          </cell>
          <cell r="X208"/>
          <cell r="Y208"/>
          <cell r="Z208"/>
          <cell r="AA208"/>
          <cell r="AB208"/>
          <cell r="AC208"/>
          <cell r="AD208"/>
        </row>
        <row r="209">
          <cell r="N209">
            <v>200</v>
          </cell>
          <cell r="O209"/>
          <cell r="P209"/>
          <cell r="Q209">
            <v>1</v>
          </cell>
          <cell r="R209"/>
          <cell r="S209"/>
          <cell r="T209"/>
          <cell r="U209">
            <v>0</v>
          </cell>
          <cell r="W209">
            <v>1</v>
          </cell>
          <cell r="X209"/>
          <cell r="Y209"/>
          <cell r="Z209"/>
          <cell r="AA209"/>
          <cell r="AB209"/>
          <cell r="AC209"/>
          <cell r="AD209"/>
        </row>
        <row r="210">
          <cell r="N210">
            <v>201</v>
          </cell>
          <cell r="O210"/>
          <cell r="P210"/>
          <cell r="Q210">
            <v>1</v>
          </cell>
          <cell r="R210"/>
          <cell r="S210"/>
          <cell r="T210"/>
          <cell r="U210">
            <v>0</v>
          </cell>
          <cell r="W210">
            <v>1</v>
          </cell>
          <cell r="X210"/>
          <cell r="Y210"/>
          <cell r="Z210"/>
          <cell r="AA210"/>
          <cell r="AB210"/>
          <cell r="AC210"/>
          <cell r="AD210"/>
        </row>
        <row r="211">
          <cell r="N211">
            <v>202</v>
          </cell>
          <cell r="O211"/>
          <cell r="P211"/>
          <cell r="Q211">
            <v>1</v>
          </cell>
          <cell r="R211"/>
          <cell r="S211"/>
          <cell r="T211"/>
          <cell r="U211">
            <v>0</v>
          </cell>
          <cell r="W211">
            <v>1</v>
          </cell>
          <cell r="X211"/>
          <cell r="Y211"/>
          <cell r="Z211"/>
          <cell r="AA211"/>
          <cell r="AB211"/>
          <cell r="AC211"/>
          <cell r="AD211"/>
        </row>
        <row r="212">
          <cell r="N212">
            <v>203</v>
          </cell>
          <cell r="O212"/>
          <cell r="P212"/>
          <cell r="Q212">
            <v>1</v>
          </cell>
          <cell r="R212"/>
          <cell r="S212"/>
          <cell r="T212"/>
          <cell r="U212">
            <v>0</v>
          </cell>
          <cell r="W212">
            <v>1</v>
          </cell>
          <cell r="X212"/>
          <cell r="Y212"/>
          <cell r="Z212"/>
          <cell r="AA212"/>
          <cell r="AB212"/>
          <cell r="AC212"/>
          <cell r="AD212"/>
        </row>
        <row r="213">
          <cell r="N213">
            <v>204</v>
          </cell>
          <cell r="O213"/>
          <cell r="P213"/>
          <cell r="Q213">
            <v>1</v>
          </cell>
          <cell r="R213"/>
          <cell r="S213"/>
          <cell r="T213"/>
          <cell r="U213">
            <v>0</v>
          </cell>
          <cell r="W213">
            <v>1</v>
          </cell>
          <cell r="X213"/>
          <cell r="Y213"/>
          <cell r="Z213"/>
          <cell r="AA213"/>
          <cell r="AB213"/>
          <cell r="AC213"/>
          <cell r="AD213"/>
        </row>
        <row r="214">
          <cell r="N214">
            <v>205</v>
          </cell>
          <cell r="O214"/>
          <cell r="P214"/>
          <cell r="Q214">
            <v>1</v>
          </cell>
          <cell r="R214"/>
          <cell r="S214"/>
          <cell r="T214"/>
          <cell r="U214">
            <v>0</v>
          </cell>
          <cell r="W214">
            <v>1</v>
          </cell>
          <cell r="X214"/>
          <cell r="Y214"/>
          <cell r="Z214"/>
          <cell r="AA214"/>
          <cell r="AB214"/>
          <cell r="AC214"/>
          <cell r="AD214"/>
        </row>
        <row r="215">
          <cell r="N215">
            <v>206</v>
          </cell>
          <cell r="O215"/>
          <cell r="P215"/>
          <cell r="Q215">
            <v>1</v>
          </cell>
          <cell r="R215"/>
          <cell r="S215"/>
          <cell r="T215"/>
          <cell r="U215">
            <v>0</v>
          </cell>
          <cell r="W215">
            <v>1</v>
          </cell>
          <cell r="X215"/>
          <cell r="Y215"/>
          <cell r="Z215"/>
          <cell r="AA215"/>
          <cell r="AB215"/>
          <cell r="AC215"/>
          <cell r="AD215"/>
        </row>
        <row r="216">
          <cell r="N216">
            <v>207</v>
          </cell>
          <cell r="O216"/>
          <cell r="P216"/>
          <cell r="Q216">
            <v>1</v>
          </cell>
          <cell r="R216"/>
          <cell r="S216"/>
          <cell r="T216"/>
          <cell r="U216">
            <v>0</v>
          </cell>
          <cell r="W216">
            <v>1</v>
          </cell>
          <cell r="X216"/>
          <cell r="Y216"/>
          <cell r="Z216"/>
          <cell r="AA216"/>
          <cell r="AB216"/>
          <cell r="AC216"/>
          <cell r="AD216"/>
        </row>
        <row r="217">
          <cell r="N217">
            <v>208</v>
          </cell>
          <cell r="O217"/>
          <cell r="P217"/>
          <cell r="Q217">
            <v>1</v>
          </cell>
          <cell r="R217"/>
          <cell r="S217"/>
          <cell r="T217"/>
          <cell r="U217">
            <v>0</v>
          </cell>
          <cell r="W217">
            <v>1</v>
          </cell>
          <cell r="X217"/>
          <cell r="Y217"/>
          <cell r="Z217"/>
          <cell r="AA217"/>
          <cell r="AB217"/>
          <cell r="AC217"/>
          <cell r="AD217"/>
        </row>
        <row r="218">
          <cell r="N218">
            <v>209</v>
          </cell>
          <cell r="O218"/>
          <cell r="P218"/>
          <cell r="Q218">
            <v>1</v>
          </cell>
          <cell r="R218"/>
          <cell r="S218"/>
          <cell r="T218"/>
          <cell r="U218">
            <v>0</v>
          </cell>
          <cell r="W218">
            <v>1</v>
          </cell>
          <cell r="X218"/>
          <cell r="Y218"/>
          <cell r="Z218"/>
          <cell r="AA218"/>
          <cell r="AB218"/>
          <cell r="AC218"/>
          <cell r="AD218"/>
        </row>
        <row r="219">
          <cell r="N219">
            <v>210</v>
          </cell>
          <cell r="O219"/>
          <cell r="P219"/>
          <cell r="Q219">
            <v>1</v>
          </cell>
          <cell r="R219"/>
          <cell r="S219"/>
          <cell r="T219"/>
          <cell r="U219">
            <v>0</v>
          </cell>
          <cell r="W219">
            <v>1</v>
          </cell>
          <cell r="X219"/>
          <cell r="Y219"/>
          <cell r="Z219"/>
          <cell r="AA219"/>
          <cell r="AB219"/>
          <cell r="AC219"/>
          <cell r="AD219"/>
        </row>
        <row r="220">
          <cell r="N220">
            <v>211</v>
          </cell>
          <cell r="O220"/>
          <cell r="P220"/>
          <cell r="Q220">
            <v>1</v>
          </cell>
          <cell r="R220"/>
          <cell r="S220"/>
          <cell r="T220"/>
          <cell r="U220">
            <v>0</v>
          </cell>
          <cell r="W220">
            <v>1</v>
          </cell>
          <cell r="X220"/>
          <cell r="Y220"/>
          <cell r="Z220"/>
          <cell r="AA220"/>
          <cell r="AB220"/>
          <cell r="AC220"/>
          <cell r="AD220"/>
        </row>
        <row r="221">
          <cell r="N221">
            <v>212</v>
          </cell>
          <cell r="O221"/>
          <cell r="P221"/>
          <cell r="Q221">
            <v>1</v>
          </cell>
          <cell r="R221"/>
          <cell r="S221"/>
          <cell r="T221"/>
          <cell r="U221">
            <v>0</v>
          </cell>
          <cell r="W221">
            <v>1</v>
          </cell>
          <cell r="X221"/>
          <cell r="Y221"/>
          <cell r="Z221"/>
          <cell r="AA221"/>
          <cell r="AB221"/>
          <cell r="AC221"/>
          <cell r="AD221"/>
        </row>
        <row r="222">
          <cell r="N222">
            <v>213</v>
          </cell>
          <cell r="O222"/>
          <cell r="P222"/>
          <cell r="Q222">
            <v>1</v>
          </cell>
          <cell r="R222"/>
          <cell r="S222"/>
          <cell r="T222"/>
          <cell r="U222">
            <v>0</v>
          </cell>
          <cell r="W222">
            <v>1</v>
          </cell>
          <cell r="X222"/>
          <cell r="Y222"/>
          <cell r="Z222"/>
          <cell r="AA222"/>
          <cell r="AB222"/>
          <cell r="AC222"/>
          <cell r="AD222"/>
        </row>
        <row r="223">
          <cell r="N223">
            <v>214</v>
          </cell>
          <cell r="O223"/>
          <cell r="P223"/>
          <cell r="Q223">
            <v>1</v>
          </cell>
          <cell r="R223"/>
          <cell r="S223"/>
          <cell r="T223"/>
          <cell r="U223">
            <v>0</v>
          </cell>
          <cell r="W223">
            <v>1</v>
          </cell>
          <cell r="X223"/>
          <cell r="Y223"/>
          <cell r="Z223"/>
          <cell r="AA223"/>
          <cell r="AB223"/>
          <cell r="AC223"/>
          <cell r="AD223"/>
        </row>
        <row r="224">
          <cell r="N224">
            <v>215</v>
          </cell>
          <cell r="O224"/>
          <cell r="P224"/>
          <cell r="Q224">
            <v>1</v>
          </cell>
          <cell r="R224"/>
          <cell r="S224"/>
          <cell r="T224"/>
          <cell r="U224">
            <v>0</v>
          </cell>
          <cell r="W224">
            <v>1</v>
          </cell>
          <cell r="X224"/>
          <cell r="Y224"/>
          <cell r="Z224"/>
          <cell r="AA224"/>
          <cell r="AB224"/>
          <cell r="AC224"/>
          <cell r="AD224"/>
        </row>
        <row r="225">
          <cell r="N225">
            <v>216</v>
          </cell>
          <cell r="O225"/>
          <cell r="P225"/>
          <cell r="Q225">
            <v>1</v>
          </cell>
          <cell r="R225"/>
          <cell r="S225"/>
          <cell r="T225"/>
          <cell r="U225">
            <v>0</v>
          </cell>
          <cell r="W225">
            <v>1</v>
          </cell>
          <cell r="X225"/>
          <cell r="Y225"/>
          <cell r="Z225"/>
          <cell r="AA225"/>
          <cell r="AB225"/>
          <cell r="AC225"/>
          <cell r="AD225"/>
        </row>
        <row r="226">
          <cell r="N226">
            <v>217</v>
          </cell>
          <cell r="O226"/>
          <cell r="P226"/>
          <cell r="Q226">
            <v>1</v>
          </cell>
          <cell r="R226"/>
          <cell r="S226"/>
          <cell r="T226"/>
          <cell r="U226">
            <v>0</v>
          </cell>
          <cell r="W226">
            <v>1</v>
          </cell>
          <cell r="X226"/>
          <cell r="Y226"/>
          <cell r="Z226"/>
          <cell r="AA226"/>
          <cell r="AB226"/>
          <cell r="AC226"/>
          <cell r="AD226"/>
        </row>
        <row r="227">
          <cell r="N227">
            <v>218</v>
          </cell>
          <cell r="O227"/>
          <cell r="P227"/>
          <cell r="Q227">
            <v>1</v>
          </cell>
          <cell r="R227"/>
          <cell r="S227"/>
          <cell r="T227"/>
          <cell r="U227">
            <v>0</v>
          </cell>
          <cell r="W227">
            <v>1</v>
          </cell>
          <cell r="X227"/>
          <cell r="Y227"/>
          <cell r="Z227"/>
          <cell r="AA227"/>
          <cell r="AB227"/>
          <cell r="AC227"/>
          <cell r="AD227"/>
        </row>
        <row r="228">
          <cell r="N228">
            <v>219</v>
          </cell>
          <cell r="O228"/>
          <cell r="P228"/>
          <cell r="Q228">
            <v>1</v>
          </cell>
          <cell r="R228"/>
          <cell r="S228"/>
          <cell r="T228"/>
          <cell r="U228">
            <v>0</v>
          </cell>
          <cell r="W228">
            <v>1</v>
          </cell>
          <cell r="X228"/>
          <cell r="Y228"/>
          <cell r="Z228"/>
          <cell r="AA228"/>
          <cell r="AB228"/>
          <cell r="AC228"/>
          <cell r="AD228"/>
        </row>
        <row r="229">
          <cell r="N229">
            <v>220</v>
          </cell>
          <cell r="O229"/>
          <cell r="P229"/>
          <cell r="Q229">
            <v>1</v>
          </cell>
          <cell r="R229"/>
          <cell r="S229"/>
          <cell r="T229"/>
          <cell r="U229">
            <v>0</v>
          </cell>
          <cell r="W229">
            <v>1</v>
          </cell>
          <cell r="X229"/>
          <cell r="Y229"/>
          <cell r="Z229"/>
          <cell r="AA229"/>
          <cell r="AB229"/>
          <cell r="AC229"/>
          <cell r="AD229"/>
        </row>
        <row r="230">
          <cell r="N230">
            <v>221</v>
          </cell>
          <cell r="O230"/>
          <cell r="P230"/>
          <cell r="Q230">
            <v>1</v>
          </cell>
          <cell r="R230"/>
          <cell r="S230"/>
          <cell r="T230"/>
          <cell r="U230">
            <v>0</v>
          </cell>
          <cell r="W230">
            <v>1</v>
          </cell>
          <cell r="X230"/>
          <cell r="Y230"/>
          <cell r="Z230"/>
          <cell r="AA230"/>
          <cell r="AB230"/>
          <cell r="AC230"/>
          <cell r="AD230"/>
        </row>
        <row r="231">
          <cell r="N231">
            <v>222</v>
          </cell>
          <cell r="O231"/>
          <cell r="P231"/>
          <cell r="Q231">
            <v>1</v>
          </cell>
          <cell r="R231"/>
          <cell r="S231"/>
          <cell r="T231"/>
          <cell r="U231">
            <v>0</v>
          </cell>
          <cell r="W231">
            <v>1</v>
          </cell>
          <cell r="X231"/>
          <cell r="Y231"/>
          <cell r="Z231"/>
          <cell r="AA231"/>
          <cell r="AB231"/>
          <cell r="AC231"/>
          <cell r="AD231"/>
        </row>
        <row r="232">
          <cell r="N232">
            <v>223</v>
          </cell>
          <cell r="O232"/>
          <cell r="P232"/>
          <cell r="Q232">
            <v>1</v>
          </cell>
          <cell r="R232"/>
          <cell r="S232"/>
          <cell r="T232"/>
          <cell r="U232">
            <v>0</v>
          </cell>
          <cell r="W232">
            <v>1</v>
          </cell>
          <cell r="X232"/>
          <cell r="Y232"/>
          <cell r="Z232"/>
          <cell r="AA232"/>
          <cell r="AB232"/>
          <cell r="AC232"/>
          <cell r="AD232"/>
        </row>
        <row r="233">
          <cell r="N233">
            <v>224</v>
          </cell>
          <cell r="O233"/>
          <cell r="P233"/>
          <cell r="Q233">
            <v>1</v>
          </cell>
          <cell r="R233"/>
          <cell r="S233"/>
          <cell r="T233"/>
          <cell r="U233">
            <v>0</v>
          </cell>
          <cell r="W233">
            <v>1</v>
          </cell>
          <cell r="X233"/>
          <cell r="Y233"/>
          <cell r="Z233"/>
          <cell r="AA233"/>
          <cell r="AB233"/>
          <cell r="AC233"/>
          <cell r="AD233"/>
        </row>
        <row r="234">
          <cell r="N234">
            <v>225</v>
          </cell>
          <cell r="O234"/>
          <cell r="P234"/>
          <cell r="Q234">
            <v>1</v>
          </cell>
          <cell r="R234"/>
          <cell r="S234"/>
          <cell r="T234"/>
          <cell r="U234">
            <v>0</v>
          </cell>
          <cell r="W234">
            <v>1</v>
          </cell>
          <cell r="X234"/>
          <cell r="Y234"/>
          <cell r="Z234"/>
          <cell r="AA234"/>
          <cell r="AB234"/>
          <cell r="AC234"/>
          <cell r="AD234"/>
        </row>
        <row r="235">
          <cell r="N235">
            <v>226</v>
          </cell>
          <cell r="O235"/>
          <cell r="P235"/>
          <cell r="Q235">
            <v>1</v>
          </cell>
          <cell r="R235"/>
          <cell r="S235"/>
          <cell r="T235"/>
          <cell r="U235">
            <v>0</v>
          </cell>
          <cell r="W235">
            <v>1</v>
          </cell>
          <cell r="X235"/>
          <cell r="Y235"/>
          <cell r="Z235"/>
          <cell r="AA235"/>
          <cell r="AB235"/>
          <cell r="AC235"/>
          <cell r="AD235"/>
        </row>
        <row r="236">
          <cell r="N236">
            <v>227</v>
          </cell>
          <cell r="O236"/>
          <cell r="P236"/>
          <cell r="Q236">
            <v>1</v>
          </cell>
          <cell r="R236"/>
          <cell r="S236"/>
          <cell r="T236"/>
          <cell r="U236">
            <v>0</v>
          </cell>
          <cell r="W236">
            <v>1</v>
          </cell>
          <cell r="X236"/>
          <cell r="Y236"/>
          <cell r="Z236"/>
          <cell r="AA236"/>
          <cell r="AB236"/>
          <cell r="AC236"/>
          <cell r="AD236"/>
        </row>
        <row r="237">
          <cell r="N237">
            <v>228</v>
          </cell>
          <cell r="O237"/>
          <cell r="P237"/>
          <cell r="Q237">
            <v>1</v>
          </cell>
          <cell r="R237"/>
          <cell r="S237"/>
          <cell r="T237"/>
          <cell r="U237">
            <v>0</v>
          </cell>
          <cell r="W237">
            <v>1</v>
          </cell>
          <cell r="X237"/>
          <cell r="Y237"/>
          <cell r="Z237"/>
          <cell r="AA237"/>
          <cell r="AB237"/>
          <cell r="AC237"/>
          <cell r="AD237"/>
        </row>
        <row r="238">
          <cell r="N238">
            <v>229</v>
          </cell>
          <cell r="O238"/>
          <cell r="P238"/>
          <cell r="Q238">
            <v>1</v>
          </cell>
          <cell r="R238"/>
          <cell r="S238"/>
          <cell r="T238"/>
          <cell r="U238">
            <v>0</v>
          </cell>
          <cell r="W238">
            <v>1</v>
          </cell>
          <cell r="X238"/>
          <cell r="Y238"/>
          <cell r="Z238"/>
          <cell r="AA238"/>
          <cell r="AB238"/>
          <cell r="AC238"/>
          <cell r="AD238"/>
        </row>
        <row r="239">
          <cell r="N239">
            <v>230</v>
          </cell>
          <cell r="O239"/>
          <cell r="P239"/>
          <cell r="Q239">
            <v>1</v>
          </cell>
          <cell r="R239"/>
          <cell r="S239"/>
          <cell r="T239"/>
          <cell r="U239">
            <v>0</v>
          </cell>
          <cell r="W239">
            <v>1</v>
          </cell>
          <cell r="X239"/>
          <cell r="Y239"/>
          <cell r="Z239"/>
          <cell r="AA239"/>
          <cell r="AB239"/>
          <cell r="AC239"/>
          <cell r="AD239"/>
        </row>
        <row r="240">
          <cell r="N240">
            <v>231</v>
          </cell>
          <cell r="O240"/>
          <cell r="P240"/>
          <cell r="Q240">
            <v>1</v>
          </cell>
          <cell r="R240"/>
          <cell r="S240"/>
          <cell r="T240"/>
          <cell r="U240">
            <v>0</v>
          </cell>
          <cell r="W240">
            <v>1</v>
          </cell>
          <cell r="X240"/>
          <cell r="Y240"/>
          <cell r="Z240"/>
          <cell r="AA240"/>
          <cell r="AB240"/>
          <cell r="AC240"/>
          <cell r="AD240"/>
        </row>
        <row r="241">
          <cell r="N241">
            <v>232</v>
          </cell>
          <cell r="O241"/>
          <cell r="P241"/>
          <cell r="Q241">
            <v>1</v>
          </cell>
          <cell r="R241"/>
          <cell r="S241"/>
          <cell r="T241"/>
          <cell r="U241">
            <v>0</v>
          </cell>
          <cell r="W241">
            <v>1</v>
          </cell>
          <cell r="X241"/>
          <cell r="Y241"/>
          <cell r="Z241"/>
          <cell r="AA241"/>
          <cell r="AB241"/>
          <cell r="AC241"/>
          <cell r="AD241"/>
        </row>
        <row r="242">
          <cell r="N242">
            <v>233</v>
          </cell>
          <cell r="O242"/>
          <cell r="P242"/>
          <cell r="Q242">
            <v>1</v>
          </cell>
          <cell r="R242"/>
          <cell r="S242"/>
          <cell r="T242"/>
          <cell r="U242">
            <v>0</v>
          </cell>
          <cell r="W242">
            <v>1</v>
          </cell>
          <cell r="X242"/>
          <cell r="Y242"/>
          <cell r="Z242"/>
          <cell r="AA242"/>
          <cell r="AB242"/>
          <cell r="AC242"/>
          <cell r="AD242"/>
        </row>
        <row r="243">
          <cell r="N243">
            <v>234</v>
          </cell>
          <cell r="O243"/>
          <cell r="P243"/>
          <cell r="Q243">
            <v>1</v>
          </cell>
          <cell r="R243"/>
          <cell r="S243"/>
          <cell r="T243"/>
          <cell r="U243">
            <v>0</v>
          </cell>
          <cell r="W243">
            <v>1</v>
          </cell>
          <cell r="X243"/>
          <cell r="Y243"/>
          <cell r="Z243"/>
          <cell r="AA243"/>
          <cell r="AB243"/>
          <cell r="AC243"/>
          <cell r="AD243"/>
        </row>
        <row r="244">
          <cell r="N244">
            <v>235</v>
          </cell>
          <cell r="O244"/>
          <cell r="P244"/>
          <cell r="Q244">
            <v>1</v>
          </cell>
          <cell r="R244"/>
          <cell r="S244"/>
          <cell r="T244"/>
          <cell r="U244">
            <v>0</v>
          </cell>
          <cell r="W244">
            <v>1</v>
          </cell>
          <cell r="X244"/>
          <cell r="Y244"/>
          <cell r="Z244"/>
          <cell r="AA244"/>
          <cell r="AB244"/>
          <cell r="AC244"/>
          <cell r="AD244"/>
        </row>
        <row r="245">
          <cell r="N245">
            <v>236</v>
          </cell>
          <cell r="O245"/>
          <cell r="P245"/>
          <cell r="Q245">
            <v>1</v>
          </cell>
          <cell r="R245"/>
          <cell r="S245"/>
          <cell r="T245"/>
          <cell r="U245">
            <v>0</v>
          </cell>
          <cell r="W245">
            <v>1</v>
          </cell>
          <cell r="X245"/>
          <cell r="Y245"/>
          <cell r="Z245"/>
          <cell r="AA245"/>
          <cell r="AB245"/>
          <cell r="AC245"/>
          <cell r="AD245"/>
        </row>
        <row r="246">
          <cell r="N246">
            <v>237</v>
          </cell>
          <cell r="O246"/>
          <cell r="P246"/>
          <cell r="Q246">
            <v>1</v>
          </cell>
          <cell r="R246"/>
          <cell r="S246"/>
          <cell r="T246"/>
          <cell r="U246">
            <v>0</v>
          </cell>
          <cell r="W246">
            <v>1</v>
          </cell>
          <cell r="X246"/>
          <cell r="Y246"/>
          <cell r="Z246"/>
          <cell r="AA246"/>
          <cell r="AB246"/>
          <cell r="AC246"/>
          <cell r="AD246"/>
        </row>
        <row r="247">
          <cell r="N247">
            <v>238</v>
          </cell>
          <cell r="O247"/>
          <cell r="P247"/>
          <cell r="Q247">
            <v>1</v>
          </cell>
          <cell r="R247"/>
          <cell r="S247"/>
          <cell r="T247"/>
          <cell r="U247">
            <v>0</v>
          </cell>
          <cell r="W247">
            <v>1</v>
          </cell>
          <cell r="X247"/>
          <cell r="Y247"/>
          <cell r="Z247"/>
          <cell r="AA247"/>
          <cell r="AB247"/>
          <cell r="AC247"/>
          <cell r="AD247"/>
        </row>
        <row r="248">
          <cell r="N248">
            <v>239</v>
          </cell>
          <cell r="O248"/>
          <cell r="P248"/>
          <cell r="Q248">
            <v>1</v>
          </cell>
          <cell r="R248"/>
          <cell r="S248"/>
          <cell r="T248"/>
          <cell r="U248">
            <v>0</v>
          </cell>
          <cell r="W248">
            <v>1</v>
          </cell>
          <cell r="X248"/>
          <cell r="Y248"/>
          <cell r="Z248"/>
          <cell r="AA248"/>
          <cell r="AB248"/>
          <cell r="AC248"/>
          <cell r="AD248"/>
        </row>
        <row r="249">
          <cell r="N249">
            <v>240</v>
          </cell>
          <cell r="O249"/>
          <cell r="P249"/>
          <cell r="Q249">
            <v>1</v>
          </cell>
          <cell r="R249"/>
          <cell r="S249"/>
          <cell r="T249"/>
          <cell r="U249">
            <v>0</v>
          </cell>
          <cell r="W249">
            <v>1</v>
          </cell>
          <cell r="X249"/>
          <cell r="Y249"/>
          <cell r="Z249"/>
          <cell r="AA249"/>
          <cell r="AB249"/>
          <cell r="AC249"/>
          <cell r="AD249"/>
        </row>
        <row r="250">
          <cell r="N250">
            <v>241</v>
          </cell>
          <cell r="O250"/>
          <cell r="P250"/>
          <cell r="Q250">
            <v>1</v>
          </cell>
          <cell r="R250"/>
          <cell r="S250"/>
          <cell r="T250"/>
          <cell r="U250">
            <v>0</v>
          </cell>
          <cell r="W250">
            <v>1</v>
          </cell>
          <cell r="X250"/>
          <cell r="Y250"/>
          <cell r="Z250"/>
          <cell r="AA250"/>
          <cell r="AB250"/>
          <cell r="AC250"/>
          <cell r="AD250"/>
        </row>
        <row r="251">
          <cell r="N251">
            <v>242</v>
          </cell>
          <cell r="O251"/>
          <cell r="P251"/>
          <cell r="Q251">
            <v>1</v>
          </cell>
          <cell r="R251"/>
          <cell r="S251"/>
          <cell r="T251"/>
          <cell r="U251">
            <v>0</v>
          </cell>
          <cell r="W251">
            <v>1</v>
          </cell>
          <cell r="X251"/>
          <cell r="Y251"/>
          <cell r="Z251"/>
          <cell r="AA251"/>
          <cell r="AB251"/>
          <cell r="AC251"/>
          <cell r="AD251"/>
        </row>
        <row r="252">
          <cell r="N252">
            <v>243</v>
          </cell>
          <cell r="O252"/>
          <cell r="P252"/>
          <cell r="Q252">
            <v>1</v>
          </cell>
          <cell r="R252"/>
          <cell r="S252"/>
          <cell r="T252"/>
          <cell r="U252">
            <v>0</v>
          </cell>
          <cell r="W252">
            <v>1</v>
          </cell>
          <cell r="X252"/>
          <cell r="Y252"/>
          <cell r="Z252"/>
          <cell r="AA252"/>
          <cell r="AB252"/>
          <cell r="AC252"/>
          <cell r="AD252"/>
        </row>
        <row r="253">
          <cell r="N253">
            <v>244</v>
          </cell>
          <cell r="O253"/>
          <cell r="P253"/>
          <cell r="Q253">
            <v>1</v>
          </cell>
          <cell r="R253"/>
          <cell r="S253"/>
          <cell r="T253"/>
          <cell r="U253">
            <v>0</v>
          </cell>
          <cell r="W253">
            <v>1</v>
          </cell>
          <cell r="X253"/>
          <cell r="Y253"/>
          <cell r="Z253"/>
          <cell r="AA253"/>
          <cell r="AB253"/>
          <cell r="AC253"/>
          <cell r="AD253"/>
        </row>
        <row r="254">
          <cell r="N254">
            <v>245</v>
          </cell>
          <cell r="O254"/>
          <cell r="P254"/>
          <cell r="Q254">
            <v>1</v>
          </cell>
          <cell r="R254"/>
          <cell r="S254"/>
          <cell r="T254"/>
          <cell r="U254">
            <v>0</v>
          </cell>
          <cell r="W254">
            <v>1</v>
          </cell>
          <cell r="X254"/>
          <cell r="Y254"/>
          <cell r="Z254"/>
          <cell r="AA254"/>
          <cell r="AB254"/>
          <cell r="AC254"/>
          <cell r="AD254"/>
        </row>
        <row r="255">
          <cell r="N255">
            <v>246</v>
          </cell>
          <cell r="O255"/>
          <cell r="P255"/>
          <cell r="Q255">
            <v>1</v>
          </cell>
          <cell r="R255"/>
          <cell r="S255"/>
          <cell r="T255"/>
          <cell r="U255">
            <v>0</v>
          </cell>
          <cell r="W255">
            <v>1</v>
          </cell>
          <cell r="X255"/>
          <cell r="Y255"/>
          <cell r="Z255"/>
          <cell r="AA255"/>
          <cell r="AB255"/>
          <cell r="AC255"/>
          <cell r="AD255"/>
        </row>
        <row r="256">
          <cell r="N256">
            <v>247</v>
          </cell>
          <cell r="O256"/>
          <cell r="P256"/>
          <cell r="Q256">
            <v>1</v>
          </cell>
          <cell r="R256"/>
          <cell r="S256"/>
          <cell r="T256"/>
          <cell r="U256">
            <v>0</v>
          </cell>
          <cell r="W256">
            <v>1</v>
          </cell>
          <cell r="X256"/>
          <cell r="Y256"/>
          <cell r="Z256"/>
          <cell r="AA256"/>
          <cell r="AB256"/>
          <cell r="AC256"/>
          <cell r="AD256"/>
        </row>
        <row r="257">
          <cell r="N257">
            <v>248</v>
          </cell>
          <cell r="O257"/>
          <cell r="P257"/>
          <cell r="Q257">
            <v>1</v>
          </cell>
          <cell r="R257"/>
          <cell r="S257"/>
          <cell r="T257"/>
          <cell r="U257">
            <v>0</v>
          </cell>
          <cell r="W257">
            <v>1</v>
          </cell>
          <cell r="X257"/>
          <cell r="Y257"/>
          <cell r="Z257"/>
          <cell r="AA257"/>
          <cell r="AB257"/>
          <cell r="AC257"/>
          <cell r="AD257"/>
        </row>
        <row r="258">
          <cell r="N258">
            <v>249</v>
          </cell>
          <cell r="O258"/>
          <cell r="P258"/>
          <cell r="Q258">
            <v>1</v>
          </cell>
          <cell r="R258"/>
          <cell r="S258"/>
          <cell r="T258"/>
          <cell r="U258">
            <v>0</v>
          </cell>
          <cell r="W258">
            <v>1</v>
          </cell>
          <cell r="X258"/>
          <cell r="Y258"/>
          <cell r="Z258"/>
          <cell r="AA258"/>
          <cell r="AB258"/>
          <cell r="AC258"/>
          <cell r="AD258"/>
        </row>
        <row r="259">
          <cell r="N259">
            <v>250</v>
          </cell>
          <cell r="O259"/>
          <cell r="P259"/>
          <cell r="Q259">
            <v>1</v>
          </cell>
          <cell r="R259"/>
          <cell r="S259"/>
          <cell r="T259"/>
          <cell r="U259">
            <v>0</v>
          </cell>
          <cell r="W259">
            <v>1</v>
          </cell>
          <cell r="X259"/>
          <cell r="Y259"/>
          <cell r="Z259"/>
          <cell r="AA259"/>
          <cell r="AB259"/>
          <cell r="AC259"/>
          <cell r="AD259"/>
        </row>
        <row r="260">
          <cell r="N260">
            <v>251</v>
          </cell>
          <cell r="O260"/>
          <cell r="P260"/>
          <cell r="Q260">
            <v>1</v>
          </cell>
          <cell r="R260"/>
          <cell r="S260"/>
          <cell r="T260"/>
          <cell r="U260">
            <v>0</v>
          </cell>
          <cell r="W260">
            <v>1</v>
          </cell>
          <cell r="X260"/>
          <cell r="Y260"/>
          <cell r="Z260"/>
          <cell r="AA260"/>
          <cell r="AB260"/>
          <cell r="AC260"/>
          <cell r="AD260"/>
        </row>
        <row r="261">
          <cell r="N261">
            <v>252</v>
          </cell>
          <cell r="O261"/>
          <cell r="P261"/>
          <cell r="Q261">
            <v>1</v>
          </cell>
          <cell r="R261"/>
          <cell r="S261"/>
          <cell r="T261"/>
          <cell r="U261">
            <v>0</v>
          </cell>
          <cell r="W261">
            <v>1</v>
          </cell>
          <cell r="X261"/>
          <cell r="Y261"/>
          <cell r="Z261"/>
          <cell r="AA261"/>
          <cell r="AB261"/>
          <cell r="AC261"/>
          <cell r="AD261"/>
        </row>
        <row r="262">
          <cell r="N262">
            <v>253</v>
          </cell>
          <cell r="O262"/>
          <cell r="P262"/>
          <cell r="Q262">
            <v>1</v>
          </cell>
          <cell r="R262"/>
          <cell r="S262"/>
          <cell r="T262"/>
          <cell r="U262">
            <v>0</v>
          </cell>
          <cell r="W262">
            <v>1</v>
          </cell>
          <cell r="X262"/>
          <cell r="Y262"/>
          <cell r="Z262"/>
          <cell r="AA262"/>
          <cell r="AB262"/>
          <cell r="AC262"/>
          <cell r="AD262"/>
        </row>
        <row r="263">
          <cell r="N263">
            <v>254</v>
          </cell>
          <cell r="O263"/>
          <cell r="P263"/>
          <cell r="Q263">
            <v>1</v>
          </cell>
          <cell r="R263"/>
          <cell r="S263"/>
          <cell r="T263"/>
          <cell r="U263">
            <v>0</v>
          </cell>
          <cell r="W263">
            <v>1</v>
          </cell>
          <cell r="X263"/>
          <cell r="Y263"/>
          <cell r="Z263"/>
          <cell r="AA263"/>
          <cell r="AB263"/>
          <cell r="AC263"/>
          <cell r="AD263"/>
        </row>
        <row r="264">
          <cell r="N264">
            <v>255</v>
          </cell>
          <cell r="O264"/>
          <cell r="P264"/>
          <cell r="Q264">
            <v>1</v>
          </cell>
          <cell r="R264"/>
          <cell r="S264"/>
          <cell r="T264"/>
          <cell r="U264">
            <v>0</v>
          </cell>
          <cell r="W264">
            <v>1</v>
          </cell>
          <cell r="X264"/>
          <cell r="Y264"/>
          <cell r="Z264"/>
          <cell r="AA264"/>
          <cell r="AB264"/>
          <cell r="AC264"/>
          <cell r="AD264"/>
        </row>
        <row r="265">
          <cell r="N265">
            <v>256</v>
          </cell>
          <cell r="O265"/>
          <cell r="P265"/>
          <cell r="Q265">
            <v>1</v>
          </cell>
          <cell r="R265"/>
          <cell r="S265"/>
          <cell r="T265"/>
          <cell r="U265">
            <v>0</v>
          </cell>
          <cell r="W265">
            <v>1</v>
          </cell>
          <cell r="X265"/>
          <cell r="Y265"/>
          <cell r="Z265"/>
          <cell r="AA265"/>
          <cell r="AB265"/>
          <cell r="AC265"/>
          <cell r="AD265"/>
        </row>
        <row r="266">
          <cell r="N266">
            <v>257</v>
          </cell>
          <cell r="O266"/>
          <cell r="P266"/>
          <cell r="Q266">
            <v>1</v>
          </cell>
          <cell r="R266"/>
          <cell r="S266"/>
          <cell r="T266"/>
          <cell r="U266">
            <v>0</v>
          </cell>
          <cell r="W266">
            <v>1</v>
          </cell>
          <cell r="X266"/>
          <cell r="Y266"/>
          <cell r="Z266"/>
          <cell r="AA266"/>
          <cell r="AB266"/>
          <cell r="AC266"/>
          <cell r="AD266"/>
        </row>
        <row r="267">
          <cell r="N267">
            <v>258</v>
          </cell>
          <cell r="O267"/>
          <cell r="P267"/>
          <cell r="Q267">
            <v>1</v>
          </cell>
          <cell r="R267"/>
          <cell r="S267"/>
          <cell r="T267"/>
          <cell r="U267">
            <v>0</v>
          </cell>
          <cell r="W267">
            <v>1</v>
          </cell>
          <cell r="X267"/>
          <cell r="Y267"/>
          <cell r="Z267"/>
          <cell r="AA267"/>
          <cell r="AB267"/>
          <cell r="AC267"/>
          <cell r="AD267"/>
        </row>
        <row r="268">
          <cell r="N268">
            <v>259</v>
          </cell>
          <cell r="O268"/>
          <cell r="P268"/>
          <cell r="Q268">
            <v>1</v>
          </cell>
          <cell r="R268"/>
          <cell r="S268"/>
          <cell r="T268"/>
          <cell r="U268">
            <v>0</v>
          </cell>
          <cell r="W268">
            <v>1</v>
          </cell>
          <cell r="X268"/>
          <cell r="Y268"/>
          <cell r="Z268"/>
          <cell r="AA268"/>
          <cell r="AB268"/>
          <cell r="AC268"/>
          <cell r="AD268"/>
        </row>
        <row r="269">
          <cell r="N269">
            <v>260</v>
          </cell>
          <cell r="O269"/>
          <cell r="P269"/>
          <cell r="Q269">
            <v>1</v>
          </cell>
          <cell r="R269"/>
          <cell r="S269"/>
          <cell r="T269"/>
          <cell r="U269">
            <v>0</v>
          </cell>
          <cell r="W269">
            <v>1</v>
          </cell>
          <cell r="X269"/>
          <cell r="Y269"/>
          <cell r="Z269"/>
          <cell r="AA269"/>
          <cell r="AB269"/>
          <cell r="AC269"/>
          <cell r="AD269"/>
        </row>
        <row r="270">
          <cell r="N270">
            <v>261</v>
          </cell>
          <cell r="O270"/>
          <cell r="P270"/>
          <cell r="Q270">
            <v>1</v>
          </cell>
          <cell r="R270"/>
          <cell r="S270"/>
          <cell r="T270"/>
          <cell r="U270">
            <v>0</v>
          </cell>
          <cell r="W270">
            <v>1</v>
          </cell>
          <cell r="X270"/>
          <cell r="Y270"/>
          <cell r="Z270"/>
          <cell r="AA270"/>
          <cell r="AB270"/>
          <cell r="AC270"/>
          <cell r="AD270"/>
        </row>
        <row r="271">
          <cell r="N271">
            <v>262</v>
          </cell>
          <cell r="O271"/>
          <cell r="P271"/>
          <cell r="Q271">
            <v>1</v>
          </cell>
          <cell r="R271"/>
          <cell r="S271"/>
          <cell r="T271"/>
          <cell r="U271">
            <v>0</v>
          </cell>
          <cell r="W271">
            <v>1</v>
          </cell>
          <cell r="X271"/>
          <cell r="Y271"/>
          <cell r="Z271"/>
          <cell r="AA271"/>
          <cell r="AB271"/>
          <cell r="AC271"/>
          <cell r="AD271"/>
        </row>
        <row r="272">
          <cell r="N272">
            <v>263</v>
          </cell>
          <cell r="O272"/>
          <cell r="P272"/>
          <cell r="Q272">
            <v>1</v>
          </cell>
          <cell r="R272"/>
          <cell r="S272"/>
          <cell r="T272"/>
          <cell r="U272">
            <v>0</v>
          </cell>
          <cell r="W272">
            <v>1</v>
          </cell>
          <cell r="X272"/>
          <cell r="Y272"/>
          <cell r="Z272"/>
          <cell r="AA272"/>
          <cell r="AB272"/>
          <cell r="AC272"/>
          <cell r="AD272"/>
        </row>
        <row r="273">
          <cell r="N273">
            <v>264</v>
          </cell>
          <cell r="O273"/>
          <cell r="P273"/>
          <cell r="Q273">
            <v>1</v>
          </cell>
          <cell r="R273"/>
          <cell r="S273"/>
          <cell r="T273"/>
          <cell r="U273">
            <v>0</v>
          </cell>
          <cell r="W273">
            <v>1</v>
          </cell>
          <cell r="X273"/>
          <cell r="Y273"/>
          <cell r="Z273"/>
          <cell r="AA273"/>
          <cell r="AB273"/>
          <cell r="AC273"/>
          <cell r="AD273"/>
        </row>
        <row r="274">
          <cell r="N274">
            <v>265</v>
          </cell>
          <cell r="O274"/>
          <cell r="P274"/>
          <cell r="Q274">
            <v>1</v>
          </cell>
          <cell r="R274"/>
          <cell r="S274"/>
          <cell r="T274"/>
          <cell r="U274">
            <v>0</v>
          </cell>
          <cell r="W274">
            <v>1</v>
          </cell>
          <cell r="X274"/>
          <cell r="Y274"/>
          <cell r="Z274"/>
          <cell r="AA274"/>
          <cell r="AB274"/>
          <cell r="AC274"/>
          <cell r="AD274"/>
        </row>
        <row r="275">
          <cell r="N275">
            <v>266</v>
          </cell>
          <cell r="O275"/>
          <cell r="P275"/>
          <cell r="Q275">
            <v>1</v>
          </cell>
          <cell r="R275"/>
          <cell r="S275"/>
          <cell r="T275"/>
          <cell r="U275">
            <v>0</v>
          </cell>
          <cell r="W275">
            <v>1</v>
          </cell>
          <cell r="X275"/>
          <cell r="Y275"/>
          <cell r="Z275"/>
          <cell r="AA275"/>
          <cell r="AB275"/>
          <cell r="AC275"/>
          <cell r="AD275"/>
        </row>
        <row r="276">
          <cell r="N276">
            <v>267</v>
          </cell>
          <cell r="O276"/>
          <cell r="P276"/>
          <cell r="Q276">
            <v>1</v>
          </cell>
          <cell r="R276"/>
          <cell r="S276"/>
          <cell r="T276"/>
          <cell r="U276">
            <v>0</v>
          </cell>
          <cell r="W276">
            <v>1</v>
          </cell>
          <cell r="X276"/>
          <cell r="Y276"/>
          <cell r="Z276"/>
          <cell r="AA276"/>
          <cell r="AB276"/>
          <cell r="AC276"/>
          <cell r="AD276"/>
        </row>
        <row r="277">
          <cell r="N277">
            <v>268</v>
          </cell>
          <cell r="O277"/>
          <cell r="P277"/>
          <cell r="Q277">
            <v>1</v>
          </cell>
          <cell r="R277"/>
          <cell r="S277"/>
          <cell r="T277"/>
          <cell r="U277">
            <v>0</v>
          </cell>
          <cell r="W277">
            <v>1</v>
          </cell>
          <cell r="X277"/>
          <cell r="Y277"/>
          <cell r="Z277"/>
          <cell r="AA277"/>
          <cell r="AB277"/>
          <cell r="AC277"/>
          <cell r="AD277"/>
        </row>
        <row r="278">
          <cell r="N278">
            <v>269</v>
          </cell>
          <cell r="O278"/>
          <cell r="P278"/>
          <cell r="Q278">
            <v>1</v>
          </cell>
          <cell r="R278"/>
          <cell r="S278"/>
          <cell r="T278"/>
          <cell r="U278">
            <v>0</v>
          </cell>
          <cell r="W278">
            <v>1</v>
          </cell>
          <cell r="X278"/>
          <cell r="Y278"/>
          <cell r="Z278"/>
          <cell r="AA278"/>
          <cell r="AB278"/>
          <cell r="AC278"/>
          <cell r="AD278"/>
        </row>
        <row r="279">
          <cell r="N279">
            <v>270</v>
          </cell>
          <cell r="O279"/>
          <cell r="P279"/>
          <cell r="Q279">
            <v>1</v>
          </cell>
          <cell r="R279"/>
          <cell r="S279"/>
          <cell r="T279"/>
          <cell r="U279">
            <v>0</v>
          </cell>
          <cell r="W279">
            <v>1</v>
          </cell>
          <cell r="X279"/>
          <cell r="Y279"/>
          <cell r="Z279"/>
          <cell r="AA279"/>
          <cell r="AB279"/>
          <cell r="AC279"/>
          <cell r="AD279"/>
        </row>
        <row r="280">
          <cell r="N280">
            <v>271</v>
          </cell>
          <cell r="O280"/>
          <cell r="P280"/>
          <cell r="Q280">
            <v>1</v>
          </cell>
          <cell r="R280"/>
          <cell r="S280"/>
          <cell r="T280"/>
          <cell r="U280">
            <v>0</v>
          </cell>
          <cell r="W280">
            <v>1</v>
          </cell>
          <cell r="X280"/>
          <cell r="Y280"/>
          <cell r="Z280"/>
          <cell r="AA280"/>
          <cell r="AB280"/>
          <cell r="AC280"/>
          <cell r="AD280"/>
        </row>
        <row r="281">
          <cell r="N281">
            <v>272</v>
          </cell>
          <cell r="O281"/>
          <cell r="P281"/>
          <cell r="Q281">
            <v>1</v>
          </cell>
          <cell r="R281"/>
          <cell r="S281"/>
          <cell r="T281"/>
          <cell r="U281">
            <v>0</v>
          </cell>
          <cell r="W281">
            <v>1</v>
          </cell>
          <cell r="X281"/>
          <cell r="Y281"/>
          <cell r="Z281"/>
          <cell r="AA281"/>
          <cell r="AB281"/>
          <cell r="AC281"/>
          <cell r="AD281"/>
        </row>
        <row r="282">
          <cell r="N282">
            <v>273</v>
          </cell>
          <cell r="O282"/>
          <cell r="P282"/>
          <cell r="Q282">
            <v>1</v>
          </cell>
          <cell r="R282"/>
          <cell r="S282"/>
          <cell r="T282"/>
          <cell r="U282">
            <v>0</v>
          </cell>
          <cell r="W282">
            <v>1</v>
          </cell>
          <cell r="X282"/>
          <cell r="Y282"/>
          <cell r="Z282"/>
          <cell r="AA282"/>
          <cell r="AB282"/>
          <cell r="AC282"/>
          <cell r="AD282"/>
        </row>
        <row r="283">
          <cell r="N283">
            <v>274</v>
          </cell>
          <cell r="O283"/>
          <cell r="P283"/>
          <cell r="Q283">
            <v>1</v>
          </cell>
          <cell r="R283"/>
          <cell r="S283"/>
          <cell r="T283"/>
          <cell r="U283">
            <v>0</v>
          </cell>
          <cell r="W283">
            <v>1</v>
          </cell>
          <cell r="X283"/>
          <cell r="Y283"/>
          <cell r="Z283"/>
          <cell r="AA283"/>
          <cell r="AB283"/>
          <cell r="AC283"/>
          <cell r="AD283"/>
        </row>
        <row r="284">
          <cell r="N284">
            <v>275</v>
          </cell>
          <cell r="O284"/>
          <cell r="P284"/>
          <cell r="Q284">
            <v>1</v>
          </cell>
          <cell r="R284"/>
          <cell r="S284"/>
          <cell r="T284"/>
          <cell r="U284">
            <v>0</v>
          </cell>
          <cell r="W284">
            <v>1</v>
          </cell>
          <cell r="X284"/>
          <cell r="Y284"/>
          <cell r="Z284"/>
          <cell r="AA284"/>
          <cell r="AB284"/>
          <cell r="AC284"/>
          <cell r="AD284"/>
        </row>
        <row r="285">
          <cell r="N285">
            <v>276</v>
          </cell>
          <cell r="O285"/>
          <cell r="P285"/>
          <cell r="Q285">
            <v>1</v>
          </cell>
          <cell r="R285"/>
          <cell r="S285"/>
          <cell r="T285"/>
          <cell r="U285">
            <v>0</v>
          </cell>
          <cell r="W285">
            <v>1</v>
          </cell>
          <cell r="X285"/>
          <cell r="Y285"/>
          <cell r="Z285"/>
          <cell r="AA285"/>
          <cell r="AB285"/>
          <cell r="AC285"/>
          <cell r="AD285"/>
        </row>
        <row r="286">
          <cell r="N286">
            <v>277</v>
          </cell>
          <cell r="O286"/>
          <cell r="P286"/>
          <cell r="Q286">
            <v>1</v>
          </cell>
          <cell r="R286"/>
          <cell r="S286"/>
          <cell r="T286"/>
          <cell r="U286">
            <v>0</v>
          </cell>
          <cell r="W286">
            <v>1</v>
          </cell>
          <cell r="X286"/>
          <cell r="Y286"/>
          <cell r="Z286"/>
          <cell r="AA286"/>
          <cell r="AB286"/>
          <cell r="AC286"/>
          <cell r="AD286"/>
        </row>
        <row r="287">
          <cell r="N287">
            <v>278</v>
          </cell>
          <cell r="O287"/>
          <cell r="P287"/>
          <cell r="Q287">
            <v>1</v>
          </cell>
          <cell r="R287"/>
          <cell r="S287"/>
          <cell r="T287"/>
          <cell r="U287">
            <v>0</v>
          </cell>
          <cell r="W287">
            <v>1</v>
          </cell>
          <cell r="X287"/>
          <cell r="Y287"/>
          <cell r="Z287"/>
          <cell r="AA287"/>
          <cell r="AB287"/>
          <cell r="AC287"/>
          <cell r="AD287"/>
        </row>
        <row r="288">
          <cell r="N288">
            <v>279</v>
          </cell>
          <cell r="O288"/>
          <cell r="P288"/>
          <cell r="Q288">
            <v>1</v>
          </cell>
          <cell r="R288"/>
          <cell r="S288"/>
          <cell r="T288"/>
          <cell r="U288">
            <v>0</v>
          </cell>
          <cell r="W288">
            <v>1</v>
          </cell>
          <cell r="X288"/>
          <cell r="Y288"/>
          <cell r="Z288"/>
          <cell r="AA288"/>
          <cell r="AB288"/>
          <cell r="AC288"/>
          <cell r="AD288"/>
        </row>
        <row r="289">
          <cell r="N289">
            <v>280</v>
          </cell>
          <cell r="O289"/>
          <cell r="P289"/>
          <cell r="Q289">
            <v>1</v>
          </cell>
          <cell r="R289"/>
          <cell r="S289"/>
          <cell r="T289"/>
          <cell r="U289">
            <v>0</v>
          </cell>
          <cell r="W289">
            <v>1</v>
          </cell>
          <cell r="X289"/>
          <cell r="Y289"/>
          <cell r="Z289"/>
          <cell r="AA289"/>
          <cell r="AB289"/>
          <cell r="AC289"/>
          <cell r="AD289"/>
        </row>
        <row r="290">
          <cell r="N290">
            <v>281</v>
          </cell>
          <cell r="O290"/>
          <cell r="P290"/>
          <cell r="Q290">
            <v>1</v>
          </cell>
          <cell r="R290"/>
          <cell r="S290"/>
          <cell r="T290"/>
          <cell r="U290">
            <v>0</v>
          </cell>
          <cell r="W290">
            <v>1</v>
          </cell>
          <cell r="X290"/>
          <cell r="Y290"/>
          <cell r="Z290"/>
          <cell r="AA290"/>
          <cell r="AB290"/>
          <cell r="AC290"/>
          <cell r="AD290"/>
        </row>
        <row r="291">
          <cell r="N291">
            <v>282</v>
          </cell>
          <cell r="O291"/>
          <cell r="P291"/>
          <cell r="Q291">
            <v>1</v>
          </cell>
          <cell r="R291"/>
          <cell r="S291"/>
          <cell r="T291"/>
          <cell r="U291">
            <v>0</v>
          </cell>
          <cell r="W291">
            <v>1</v>
          </cell>
          <cell r="X291"/>
          <cell r="Y291"/>
          <cell r="Z291"/>
          <cell r="AA291"/>
          <cell r="AB291"/>
          <cell r="AC291"/>
          <cell r="AD291"/>
        </row>
        <row r="292">
          <cell r="N292">
            <v>283</v>
          </cell>
          <cell r="O292"/>
          <cell r="P292"/>
          <cell r="Q292">
            <v>1</v>
          </cell>
          <cell r="R292"/>
          <cell r="S292"/>
          <cell r="T292"/>
          <cell r="U292">
            <v>0</v>
          </cell>
          <cell r="W292">
            <v>1</v>
          </cell>
          <cell r="X292"/>
          <cell r="Y292"/>
          <cell r="Z292"/>
          <cell r="AA292"/>
          <cell r="AB292"/>
          <cell r="AC292"/>
          <cell r="AD292"/>
        </row>
        <row r="293">
          <cell r="N293">
            <v>284</v>
          </cell>
          <cell r="O293"/>
          <cell r="P293"/>
          <cell r="Q293">
            <v>1</v>
          </cell>
          <cell r="R293"/>
          <cell r="S293"/>
          <cell r="T293"/>
          <cell r="U293">
            <v>0</v>
          </cell>
          <cell r="W293">
            <v>1</v>
          </cell>
          <cell r="X293"/>
          <cell r="Y293"/>
          <cell r="Z293"/>
          <cell r="AA293"/>
          <cell r="AB293"/>
          <cell r="AC293"/>
          <cell r="AD293"/>
        </row>
        <row r="294">
          <cell r="N294">
            <v>285</v>
          </cell>
          <cell r="O294"/>
          <cell r="P294"/>
          <cell r="Q294">
            <v>1</v>
          </cell>
          <cell r="R294"/>
          <cell r="S294"/>
          <cell r="T294"/>
          <cell r="U294">
            <v>0</v>
          </cell>
          <cell r="W294">
            <v>1</v>
          </cell>
          <cell r="X294"/>
          <cell r="Y294"/>
          <cell r="Z294"/>
          <cell r="AA294"/>
          <cell r="AB294"/>
          <cell r="AC294"/>
          <cell r="AD294"/>
        </row>
        <row r="295">
          <cell r="N295">
            <v>286</v>
          </cell>
          <cell r="O295"/>
          <cell r="P295"/>
          <cell r="Q295">
            <v>1</v>
          </cell>
          <cell r="R295"/>
          <cell r="S295"/>
          <cell r="T295"/>
          <cell r="U295">
            <v>0</v>
          </cell>
          <cell r="W295">
            <v>1</v>
          </cell>
          <cell r="X295"/>
          <cell r="Y295"/>
          <cell r="Z295"/>
          <cell r="AA295"/>
          <cell r="AB295"/>
          <cell r="AC295"/>
          <cell r="AD295"/>
        </row>
        <row r="296">
          <cell r="N296">
            <v>287</v>
          </cell>
          <cell r="O296"/>
          <cell r="P296"/>
          <cell r="Q296">
            <v>1</v>
          </cell>
          <cell r="R296"/>
          <cell r="S296"/>
          <cell r="T296"/>
          <cell r="U296">
            <v>0</v>
          </cell>
          <cell r="W296">
            <v>1</v>
          </cell>
          <cell r="X296"/>
          <cell r="Y296"/>
          <cell r="Z296"/>
          <cell r="AA296"/>
          <cell r="AB296"/>
          <cell r="AC296"/>
          <cell r="AD296"/>
        </row>
        <row r="297">
          <cell r="N297">
            <v>288</v>
          </cell>
          <cell r="O297"/>
          <cell r="P297"/>
          <cell r="Q297">
            <v>1</v>
          </cell>
          <cell r="R297"/>
          <cell r="S297"/>
          <cell r="T297"/>
          <cell r="U297">
            <v>0</v>
          </cell>
          <cell r="W297">
            <v>1</v>
          </cell>
          <cell r="X297"/>
          <cell r="Y297"/>
          <cell r="Z297"/>
          <cell r="AA297"/>
          <cell r="AB297"/>
          <cell r="AC297"/>
          <cell r="AD297"/>
        </row>
        <row r="298">
          <cell r="N298">
            <v>289</v>
          </cell>
          <cell r="O298"/>
          <cell r="P298"/>
          <cell r="Q298">
            <v>1</v>
          </cell>
          <cell r="R298"/>
          <cell r="S298"/>
          <cell r="T298"/>
          <cell r="U298">
            <v>0</v>
          </cell>
          <cell r="W298">
            <v>1</v>
          </cell>
          <cell r="X298"/>
          <cell r="Y298"/>
          <cell r="Z298"/>
          <cell r="AA298"/>
          <cell r="AB298"/>
          <cell r="AC298"/>
          <cell r="AD298"/>
        </row>
        <row r="299">
          <cell r="N299">
            <v>290</v>
          </cell>
          <cell r="O299"/>
          <cell r="P299"/>
          <cell r="Q299">
            <v>1</v>
          </cell>
          <cell r="R299"/>
          <cell r="S299"/>
          <cell r="T299"/>
          <cell r="U299">
            <v>0</v>
          </cell>
          <cell r="W299">
            <v>1</v>
          </cell>
          <cell r="X299"/>
          <cell r="Y299"/>
          <cell r="Z299"/>
          <cell r="AA299"/>
          <cell r="AB299"/>
          <cell r="AC299"/>
          <cell r="AD299"/>
        </row>
        <row r="300">
          <cell r="N300">
            <v>291</v>
          </cell>
          <cell r="O300"/>
          <cell r="P300"/>
          <cell r="Q300">
            <v>1</v>
          </cell>
          <cell r="R300"/>
          <cell r="S300"/>
          <cell r="T300"/>
          <cell r="U300">
            <v>0</v>
          </cell>
          <cell r="W300">
            <v>1</v>
          </cell>
          <cell r="X300"/>
          <cell r="Y300"/>
          <cell r="Z300"/>
          <cell r="AA300"/>
          <cell r="AB300"/>
          <cell r="AC300"/>
          <cell r="AD300"/>
        </row>
        <row r="301">
          <cell r="N301">
            <v>292</v>
          </cell>
          <cell r="O301"/>
          <cell r="P301"/>
          <cell r="Q301">
            <v>1</v>
          </cell>
          <cell r="R301"/>
          <cell r="S301"/>
          <cell r="T301"/>
          <cell r="U301">
            <v>0</v>
          </cell>
          <cell r="W301">
            <v>1</v>
          </cell>
          <cell r="X301"/>
          <cell r="Y301"/>
          <cell r="Z301"/>
          <cell r="AA301"/>
          <cell r="AB301"/>
          <cell r="AC301"/>
          <cell r="AD301"/>
        </row>
        <row r="302">
          <cell r="N302">
            <v>293</v>
          </cell>
          <cell r="O302"/>
          <cell r="P302"/>
          <cell r="Q302">
            <v>1</v>
          </cell>
          <cell r="R302"/>
          <cell r="S302"/>
          <cell r="T302"/>
          <cell r="U302">
            <v>0</v>
          </cell>
          <cell r="W302">
            <v>1</v>
          </cell>
          <cell r="X302"/>
          <cell r="Y302"/>
          <cell r="Z302"/>
          <cell r="AA302"/>
          <cell r="AB302"/>
          <cell r="AC302"/>
          <cell r="AD302"/>
        </row>
        <row r="303">
          <cell r="N303">
            <v>294</v>
          </cell>
          <cell r="O303"/>
          <cell r="P303"/>
          <cell r="Q303">
            <v>1</v>
          </cell>
          <cell r="R303"/>
          <cell r="S303"/>
          <cell r="T303"/>
          <cell r="U303">
            <v>0</v>
          </cell>
          <cell r="W303">
            <v>1</v>
          </cell>
          <cell r="X303"/>
          <cell r="Y303"/>
          <cell r="Z303"/>
          <cell r="AA303"/>
          <cell r="AB303"/>
          <cell r="AC303"/>
          <cell r="AD303"/>
        </row>
        <row r="304">
          <cell r="N304">
            <v>295</v>
          </cell>
          <cell r="O304"/>
          <cell r="P304"/>
          <cell r="Q304">
            <v>1</v>
          </cell>
          <cell r="R304"/>
          <cell r="S304"/>
          <cell r="T304"/>
          <cell r="U304">
            <v>0</v>
          </cell>
          <cell r="W304">
            <v>1</v>
          </cell>
          <cell r="X304"/>
          <cell r="Y304"/>
          <cell r="Z304"/>
          <cell r="AA304"/>
          <cell r="AB304"/>
          <cell r="AC304"/>
          <cell r="AD304"/>
        </row>
        <row r="305">
          <cell r="N305">
            <v>296</v>
          </cell>
          <cell r="O305"/>
          <cell r="P305"/>
          <cell r="Q305">
            <v>1</v>
          </cell>
          <cell r="R305"/>
          <cell r="S305"/>
          <cell r="T305"/>
          <cell r="U305">
            <v>0</v>
          </cell>
          <cell r="W305">
            <v>1</v>
          </cell>
          <cell r="X305"/>
          <cell r="Y305"/>
          <cell r="Z305"/>
          <cell r="AA305"/>
          <cell r="AB305"/>
          <cell r="AC305"/>
          <cell r="AD305"/>
        </row>
        <row r="306">
          <cell r="N306">
            <v>297</v>
          </cell>
          <cell r="O306"/>
          <cell r="P306"/>
          <cell r="Q306">
            <v>1</v>
          </cell>
          <cell r="R306"/>
          <cell r="S306"/>
          <cell r="T306"/>
          <cell r="U306">
            <v>0</v>
          </cell>
          <cell r="W306">
            <v>1</v>
          </cell>
          <cell r="X306"/>
          <cell r="Y306"/>
          <cell r="Z306"/>
          <cell r="AA306"/>
          <cell r="AB306"/>
          <cell r="AC306"/>
          <cell r="AD306"/>
        </row>
        <row r="307">
          <cell r="N307">
            <v>298</v>
          </cell>
          <cell r="O307"/>
          <cell r="P307"/>
          <cell r="Q307">
            <v>1</v>
          </cell>
          <cell r="R307"/>
          <cell r="S307"/>
          <cell r="T307"/>
          <cell r="U307">
            <v>0</v>
          </cell>
          <cell r="W307">
            <v>1</v>
          </cell>
          <cell r="X307"/>
          <cell r="Y307"/>
          <cell r="Z307"/>
          <cell r="AA307"/>
          <cell r="AB307"/>
          <cell r="AC307"/>
          <cell r="AD307"/>
        </row>
        <row r="308">
          <cell r="N308">
            <v>299</v>
          </cell>
          <cell r="O308"/>
          <cell r="P308"/>
          <cell r="Q308">
            <v>1</v>
          </cell>
          <cell r="R308"/>
          <cell r="S308"/>
          <cell r="T308"/>
          <cell r="U308">
            <v>0</v>
          </cell>
          <cell r="W308">
            <v>1</v>
          </cell>
          <cell r="X308"/>
          <cell r="Y308"/>
          <cell r="Z308"/>
          <cell r="AA308"/>
          <cell r="AB308"/>
          <cell r="AC308"/>
          <cell r="AD308"/>
        </row>
        <row r="309">
          <cell r="N309">
            <v>300</v>
          </cell>
          <cell r="O309"/>
          <cell r="P309"/>
          <cell r="Q309">
            <v>1</v>
          </cell>
          <cell r="R309"/>
          <cell r="S309"/>
          <cell r="T309"/>
          <cell r="U309">
            <v>0</v>
          </cell>
          <cell r="W309">
            <v>1</v>
          </cell>
          <cell r="X309"/>
          <cell r="Y309"/>
          <cell r="Z309"/>
          <cell r="AA309"/>
          <cell r="AB309"/>
          <cell r="AC309"/>
          <cell r="AD309"/>
        </row>
        <row r="310">
          <cell r="N310">
            <v>301</v>
          </cell>
          <cell r="O310"/>
          <cell r="P310"/>
          <cell r="Q310">
            <v>1</v>
          </cell>
          <cell r="R310"/>
          <cell r="S310"/>
          <cell r="T310"/>
          <cell r="U310">
            <v>0</v>
          </cell>
          <cell r="W310">
            <v>1</v>
          </cell>
          <cell r="X310"/>
          <cell r="Y310"/>
          <cell r="Z310"/>
          <cell r="AA310"/>
          <cell r="AB310"/>
          <cell r="AC310"/>
          <cell r="AD310"/>
        </row>
        <row r="311">
          <cell r="N311">
            <v>302</v>
          </cell>
          <cell r="O311"/>
          <cell r="P311"/>
          <cell r="Q311">
            <v>1</v>
          </cell>
          <cell r="R311"/>
          <cell r="S311"/>
          <cell r="T311"/>
          <cell r="U311">
            <v>0</v>
          </cell>
          <cell r="W311">
            <v>1</v>
          </cell>
          <cell r="X311"/>
          <cell r="Y311"/>
          <cell r="Z311"/>
          <cell r="AA311"/>
          <cell r="AB311"/>
          <cell r="AC311"/>
          <cell r="AD311"/>
        </row>
        <row r="312">
          <cell r="N312">
            <v>303</v>
          </cell>
          <cell r="O312"/>
          <cell r="P312"/>
          <cell r="Q312">
            <v>1</v>
          </cell>
          <cell r="R312"/>
          <cell r="S312"/>
          <cell r="T312"/>
          <cell r="U312">
            <v>0</v>
          </cell>
          <cell r="W312">
            <v>1</v>
          </cell>
          <cell r="X312"/>
          <cell r="Y312"/>
          <cell r="Z312"/>
          <cell r="AA312"/>
          <cell r="AB312"/>
          <cell r="AC312"/>
          <cell r="AD312"/>
        </row>
        <row r="313">
          <cell r="N313">
            <v>304</v>
          </cell>
          <cell r="O313"/>
          <cell r="P313"/>
          <cell r="Q313">
            <v>1</v>
          </cell>
          <cell r="R313"/>
          <cell r="S313"/>
          <cell r="T313"/>
          <cell r="U313">
            <v>0</v>
          </cell>
          <cell r="W313">
            <v>1</v>
          </cell>
          <cell r="X313"/>
          <cell r="Y313"/>
          <cell r="Z313"/>
          <cell r="AA313"/>
          <cell r="AB313"/>
          <cell r="AC313"/>
          <cell r="AD313"/>
        </row>
        <row r="314">
          <cell r="N314">
            <v>305</v>
          </cell>
          <cell r="O314"/>
          <cell r="P314"/>
          <cell r="Q314">
            <v>1</v>
          </cell>
          <cell r="R314"/>
          <cell r="S314"/>
          <cell r="T314"/>
          <cell r="U314">
            <v>0</v>
          </cell>
          <cell r="W314">
            <v>1</v>
          </cell>
          <cell r="X314"/>
          <cell r="Y314"/>
          <cell r="Z314"/>
          <cell r="AA314"/>
          <cell r="AB314"/>
          <cell r="AC314"/>
          <cell r="AD314"/>
        </row>
        <row r="315">
          <cell r="N315">
            <v>306</v>
          </cell>
          <cell r="O315"/>
          <cell r="P315"/>
          <cell r="Q315">
            <v>1</v>
          </cell>
          <cell r="R315"/>
          <cell r="S315"/>
          <cell r="T315"/>
          <cell r="U315">
            <v>0</v>
          </cell>
          <cell r="W315">
            <v>1</v>
          </cell>
          <cell r="X315"/>
          <cell r="Y315"/>
          <cell r="Z315"/>
          <cell r="AA315"/>
          <cell r="AB315"/>
          <cell r="AC315"/>
          <cell r="AD315"/>
        </row>
        <row r="316">
          <cell r="N316">
            <v>307</v>
          </cell>
          <cell r="O316"/>
          <cell r="P316"/>
          <cell r="Q316">
            <v>1</v>
          </cell>
          <cell r="R316"/>
          <cell r="S316"/>
          <cell r="T316"/>
          <cell r="U316">
            <v>0</v>
          </cell>
          <cell r="W316">
            <v>1</v>
          </cell>
          <cell r="X316"/>
          <cell r="Y316"/>
          <cell r="Z316"/>
          <cell r="AA316"/>
          <cell r="AB316"/>
          <cell r="AC316"/>
          <cell r="AD316"/>
        </row>
        <row r="317">
          <cell r="N317">
            <v>308</v>
          </cell>
          <cell r="O317"/>
          <cell r="P317"/>
          <cell r="Q317">
            <v>1</v>
          </cell>
          <cell r="R317"/>
          <cell r="S317"/>
          <cell r="T317"/>
          <cell r="U317">
            <v>0</v>
          </cell>
          <cell r="W317">
            <v>1</v>
          </cell>
          <cell r="X317"/>
          <cell r="Y317"/>
          <cell r="Z317"/>
          <cell r="AA317"/>
          <cell r="AB317"/>
          <cell r="AC317"/>
          <cell r="AD317"/>
        </row>
        <row r="318">
          <cell r="N318">
            <v>309</v>
          </cell>
          <cell r="O318"/>
          <cell r="P318"/>
          <cell r="Q318">
            <v>1</v>
          </cell>
          <cell r="R318"/>
          <cell r="S318"/>
          <cell r="T318"/>
          <cell r="U318">
            <v>0</v>
          </cell>
          <cell r="W318">
            <v>1</v>
          </cell>
          <cell r="X318"/>
          <cell r="Y318"/>
          <cell r="Z318"/>
          <cell r="AA318"/>
          <cell r="AB318"/>
          <cell r="AC318"/>
          <cell r="AD318"/>
        </row>
        <row r="319">
          <cell r="N319">
            <v>310</v>
          </cell>
          <cell r="O319"/>
          <cell r="P319"/>
          <cell r="Q319">
            <v>1</v>
          </cell>
          <cell r="R319"/>
          <cell r="S319"/>
          <cell r="T319"/>
          <cell r="U319">
            <v>0</v>
          </cell>
          <cell r="W319">
            <v>1</v>
          </cell>
          <cell r="X319"/>
          <cell r="Y319"/>
          <cell r="Z319"/>
          <cell r="AA319"/>
          <cell r="AB319"/>
          <cell r="AC319"/>
          <cell r="AD319"/>
        </row>
        <row r="320">
          <cell r="N320">
            <v>311</v>
          </cell>
          <cell r="O320"/>
          <cell r="P320"/>
          <cell r="Q320">
            <v>1</v>
          </cell>
          <cell r="R320"/>
          <cell r="S320"/>
          <cell r="T320"/>
          <cell r="U320">
            <v>0</v>
          </cell>
          <cell r="W320">
            <v>1</v>
          </cell>
          <cell r="X320"/>
          <cell r="Y320"/>
          <cell r="Z320"/>
          <cell r="AA320"/>
          <cell r="AB320"/>
          <cell r="AC320"/>
          <cell r="AD320"/>
        </row>
        <row r="321">
          <cell r="N321">
            <v>312</v>
          </cell>
          <cell r="O321"/>
          <cell r="P321"/>
          <cell r="Q321">
            <v>1</v>
          </cell>
          <cell r="R321"/>
          <cell r="S321"/>
          <cell r="T321"/>
          <cell r="U321">
            <v>0</v>
          </cell>
          <cell r="W321">
            <v>1</v>
          </cell>
          <cell r="X321"/>
          <cell r="Y321"/>
          <cell r="Z321"/>
          <cell r="AA321"/>
          <cell r="AB321"/>
          <cell r="AC321"/>
          <cell r="AD321"/>
        </row>
        <row r="322">
          <cell r="N322">
            <v>313</v>
          </cell>
          <cell r="O322"/>
          <cell r="P322"/>
          <cell r="Q322">
            <v>1</v>
          </cell>
          <cell r="R322"/>
          <cell r="S322"/>
          <cell r="T322"/>
          <cell r="U322">
            <v>0</v>
          </cell>
          <cell r="W322">
            <v>1</v>
          </cell>
          <cell r="X322"/>
          <cell r="Y322"/>
          <cell r="Z322"/>
          <cell r="AA322"/>
          <cell r="AB322"/>
          <cell r="AC322"/>
          <cell r="AD322"/>
        </row>
        <row r="323">
          <cell r="N323">
            <v>314</v>
          </cell>
          <cell r="O323"/>
          <cell r="P323"/>
          <cell r="Q323">
            <v>1</v>
          </cell>
          <cell r="R323"/>
          <cell r="S323"/>
          <cell r="T323"/>
          <cell r="U323">
            <v>0</v>
          </cell>
          <cell r="W323">
            <v>1</v>
          </cell>
          <cell r="X323"/>
          <cell r="Y323"/>
          <cell r="Z323"/>
          <cell r="AA323"/>
          <cell r="AB323"/>
          <cell r="AC323"/>
          <cell r="AD323"/>
        </row>
        <row r="324">
          <cell r="N324">
            <v>315</v>
          </cell>
          <cell r="O324"/>
          <cell r="P324"/>
          <cell r="Q324">
            <v>1</v>
          </cell>
          <cell r="R324"/>
          <cell r="S324"/>
          <cell r="T324"/>
          <cell r="U324">
            <v>0</v>
          </cell>
          <cell r="W324">
            <v>1</v>
          </cell>
          <cell r="X324"/>
          <cell r="Y324"/>
          <cell r="Z324"/>
          <cell r="AA324"/>
          <cell r="AB324"/>
          <cell r="AC324"/>
          <cell r="AD324"/>
        </row>
        <row r="325">
          <cell r="N325">
            <v>316</v>
          </cell>
          <cell r="O325"/>
          <cell r="P325"/>
          <cell r="Q325">
            <v>1</v>
          </cell>
          <cell r="R325"/>
          <cell r="S325"/>
          <cell r="T325"/>
          <cell r="U325">
            <v>0</v>
          </cell>
          <cell r="W325">
            <v>1</v>
          </cell>
          <cell r="X325"/>
          <cell r="Y325"/>
          <cell r="Z325"/>
          <cell r="AA325"/>
          <cell r="AB325"/>
          <cell r="AC325"/>
          <cell r="AD325"/>
        </row>
        <row r="326">
          <cell r="N326">
            <v>317</v>
          </cell>
          <cell r="O326"/>
          <cell r="P326"/>
          <cell r="Q326">
            <v>1</v>
          </cell>
          <cell r="R326"/>
          <cell r="S326"/>
          <cell r="T326"/>
          <cell r="U326">
            <v>0</v>
          </cell>
          <cell r="W326">
            <v>1</v>
          </cell>
          <cell r="X326"/>
          <cell r="Y326"/>
          <cell r="Z326"/>
          <cell r="AA326"/>
          <cell r="AB326"/>
          <cell r="AC326"/>
          <cell r="AD326"/>
        </row>
        <row r="327">
          <cell r="N327">
            <v>318</v>
          </cell>
          <cell r="O327"/>
          <cell r="P327"/>
          <cell r="Q327">
            <v>1</v>
          </cell>
          <cell r="R327"/>
          <cell r="S327"/>
          <cell r="T327"/>
          <cell r="U327">
            <v>0</v>
          </cell>
          <cell r="W327">
            <v>1</v>
          </cell>
          <cell r="X327"/>
          <cell r="Y327"/>
          <cell r="Z327"/>
          <cell r="AA327"/>
          <cell r="AB327"/>
          <cell r="AC327"/>
          <cell r="AD327"/>
        </row>
        <row r="328">
          <cell r="N328">
            <v>319</v>
          </cell>
          <cell r="O328"/>
          <cell r="P328"/>
          <cell r="Q328">
            <v>1</v>
          </cell>
          <cell r="R328"/>
          <cell r="S328"/>
          <cell r="T328"/>
          <cell r="U328">
            <v>0</v>
          </cell>
          <cell r="W328">
            <v>1</v>
          </cell>
          <cell r="X328"/>
          <cell r="Y328"/>
          <cell r="Z328"/>
          <cell r="AA328"/>
          <cell r="AB328"/>
          <cell r="AC328"/>
          <cell r="AD328"/>
        </row>
        <row r="329">
          <cell r="N329">
            <v>320</v>
          </cell>
          <cell r="O329"/>
          <cell r="P329"/>
          <cell r="Q329">
            <v>1</v>
          </cell>
          <cell r="R329"/>
          <cell r="S329"/>
          <cell r="T329"/>
          <cell r="U329">
            <v>0</v>
          </cell>
          <cell r="W329">
            <v>1</v>
          </cell>
          <cell r="X329"/>
          <cell r="Y329"/>
          <cell r="Z329"/>
          <cell r="AA329"/>
          <cell r="AB329"/>
          <cell r="AC329"/>
          <cell r="AD329"/>
        </row>
        <row r="330">
          <cell r="N330">
            <v>321</v>
          </cell>
          <cell r="O330"/>
          <cell r="P330"/>
          <cell r="Q330">
            <v>1</v>
          </cell>
          <cell r="R330"/>
          <cell r="S330"/>
          <cell r="T330"/>
          <cell r="U330">
            <v>0</v>
          </cell>
          <cell r="W330">
            <v>1</v>
          </cell>
          <cell r="X330"/>
          <cell r="Y330"/>
          <cell r="Z330"/>
          <cell r="AA330"/>
          <cell r="AB330"/>
          <cell r="AC330"/>
          <cell r="AD330"/>
        </row>
        <row r="331">
          <cell r="N331">
            <v>322</v>
          </cell>
          <cell r="O331"/>
          <cell r="P331"/>
          <cell r="Q331">
            <v>1</v>
          </cell>
          <cell r="R331"/>
          <cell r="S331"/>
          <cell r="T331"/>
          <cell r="U331">
            <v>0</v>
          </cell>
          <cell r="W331">
            <v>1</v>
          </cell>
          <cell r="X331"/>
          <cell r="Y331"/>
          <cell r="Z331"/>
          <cell r="AA331"/>
          <cell r="AB331"/>
          <cell r="AC331"/>
          <cell r="AD331"/>
        </row>
        <row r="332">
          <cell r="N332">
            <v>323</v>
          </cell>
          <cell r="O332"/>
          <cell r="P332"/>
          <cell r="Q332">
            <v>1</v>
          </cell>
          <cell r="R332"/>
          <cell r="S332"/>
          <cell r="T332"/>
          <cell r="U332">
            <v>0</v>
          </cell>
          <cell r="W332">
            <v>1</v>
          </cell>
          <cell r="X332"/>
          <cell r="Y332"/>
          <cell r="Z332"/>
          <cell r="AA332"/>
          <cell r="AB332"/>
          <cell r="AC332"/>
          <cell r="AD332"/>
        </row>
        <row r="333">
          <cell r="N333">
            <v>324</v>
          </cell>
          <cell r="O333"/>
          <cell r="P333"/>
          <cell r="Q333">
            <v>1</v>
          </cell>
          <cell r="R333"/>
          <cell r="S333"/>
          <cell r="T333"/>
          <cell r="U333">
            <v>0</v>
          </cell>
          <cell r="W333">
            <v>1</v>
          </cell>
          <cell r="X333"/>
          <cell r="Y333"/>
          <cell r="Z333"/>
          <cell r="AA333"/>
          <cell r="AB333"/>
          <cell r="AC333"/>
          <cell r="AD333"/>
        </row>
        <row r="334">
          <cell r="N334">
            <v>325</v>
          </cell>
          <cell r="O334"/>
          <cell r="P334"/>
          <cell r="Q334">
            <v>1</v>
          </cell>
          <cell r="R334"/>
          <cell r="S334"/>
          <cell r="T334"/>
          <cell r="U334">
            <v>0</v>
          </cell>
          <cell r="W334">
            <v>1</v>
          </cell>
          <cell r="X334"/>
          <cell r="Y334"/>
          <cell r="Z334"/>
          <cell r="AA334"/>
          <cell r="AB334"/>
          <cell r="AC334"/>
          <cell r="AD334"/>
        </row>
        <row r="335">
          <cell r="N335">
            <v>326</v>
          </cell>
          <cell r="O335"/>
          <cell r="P335"/>
          <cell r="Q335">
            <v>1</v>
          </cell>
          <cell r="R335"/>
          <cell r="S335"/>
          <cell r="T335"/>
          <cell r="U335">
            <v>0</v>
          </cell>
          <cell r="W335">
            <v>1</v>
          </cell>
          <cell r="X335"/>
          <cell r="Y335"/>
          <cell r="Z335"/>
          <cell r="AA335"/>
          <cell r="AB335"/>
          <cell r="AC335"/>
          <cell r="AD335"/>
        </row>
        <row r="336">
          <cell r="N336">
            <v>327</v>
          </cell>
          <cell r="O336"/>
          <cell r="P336"/>
          <cell r="Q336">
            <v>1</v>
          </cell>
          <cell r="R336"/>
          <cell r="S336"/>
          <cell r="T336"/>
          <cell r="U336">
            <v>0</v>
          </cell>
          <cell r="W336">
            <v>1</v>
          </cell>
          <cell r="X336"/>
          <cell r="Y336"/>
          <cell r="Z336"/>
          <cell r="AA336"/>
          <cell r="AB336"/>
          <cell r="AC336"/>
          <cell r="AD336"/>
        </row>
        <row r="337">
          <cell r="N337">
            <v>328</v>
          </cell>
          <cell r="O337"/>
          <cell r="P337"/>
          <cell r="Q337">
            <v>1</v>
          </cell>
          <cell r="R337"/>
          <cell r="S337"/>
          <cell r="T337"/>
          <cell r="U337">
            <v>0</v>
          </cell>
          <cell r="W337">
            <v>1</v>
          </cell>
          <cell r="X337"/>
          <cell r="Y337"/>
          <cell r="Z337"/>
          <cell r="AA337"/>
          <cell r="AB337"/>
          <cell r="AC337"/>
          <cell r="AD337"/>
        </row>
        <row r="338">
          <cell r="N338">
            <v>329</v>
          </cell>
          <cell r="O338"/>
          <cell r="P338"/>
          <cell r="Q338">
            <v>1</v>
          </cell>
          <cell r="R338"/>
          <cell r="S338"/>
          <cell r="T338"/>
          <cell r="U338">
            <v>0</v>
          </cell>
          <cell r="W338">
            <v>1</v>
          </cell>
          <cell r="X338"/>
          <cell r="Y338"/>
          <cell r="Z338"/>
          <cell r="AA338"/>
          <cell r="AB338"/>
          <cell r="AC338"/>
          <cell r="AD338"/>
        </row>
        <row r="339">
          <cell r="N339">
            <v>330</v>
          </cell>
          <cell r="O339"/>
          <cell r="P339"/>
          <cell r="Q339">
            <v>1</v>
          </cell>
          <cell r="R339"/>
          <cell r="S339"/>
          <cell r="T339"/>
          <cell r="U339">
            <v>0</v>
          </cell>
          <cell r="W339">
            <v>1</v>
          </cell>
          <cell r="X339"/>
          <cell r="Y339"/>
          <cell r="Z339"/>
          <cell r="AA339"/>
          <cell r="AB339"/>
          <cell r="AC339"/>
          <cell r="AD339"/>
        </row>
        <row r="340">
          <cell r="N340">
            <v>331</v>
          </cell>
          <cell r="O340"/>
          <cell r="P340"/>
          <cell r="Q340">
            <v>1</v>
          </cell>
          <cell r="R340"/>
          <cell r="S340"/>
          <cell r="T340"/>
          <cell r="U340">
            <v>0</v>
          </cell>
          <cell r="W340">
            <v>1</v>
          </cell>
          <cell r="X340"/>
          <cell r="Y340"/>
          <cell r="Z340"/>
          <cell r="AA340"/>
          <cell r="AB340"/>
          <cell r="AC340"/>
          <cell r="AD340"/>
        </row>
        <row r="341">
          <cell r="N341">
            <v>332</v>
          </cell>
          <cell r="O341"/>
          <cell r="P341"/>
          <cell r="Q341">
            <v>1</v>
          </cell>
          <cell r="R341"/>
          <cell r="S341"/>
          <cell r="T341"/>
          <cell r="U341">
            <v>0</v>
          </cell>
          <cell r="W341">
            <v>1</v>
          </cell>
          <cell r="X341"/>
          <cell r="Y341"/>
          <cell r="Z341"/>
          <cell r="AA341"/>
          <cell r="AB341"/>
          <cell r="AC341"/>
          <cell r="AD341"/>
        </row>
        <row r="342">
          <cell r="N342">
            <v>333</v>
          </cell>
          <cell r="O342"/>
          <cell r="P342"/>
          <cell r="Q342">
            <v>1</v>
          </cell>
          <cell r="R342"/>
          <cell r="S342"/>
          <cell r="T342"/>
          <cell r="U342">
            <v>0</v>
          </cell>
          <cell r="W342">
            <v>1</v>
          </cell>
          <cell r="X342"/>
          <cell r="Y342"/>
          <cell r="Z342"/>
          <cell r="AA342"/>
          <cell r="AB342"/>
          <cell r="AC342"/>
          <cell r="AD342"/>
        </row>
        <row r="343">
          <cell r="N343">
            <v>334</v>
          </cell>
          <cell r="O343"/>
          <cell r="P343"/>
          <cell r="Q343">
            <v>1</v>
          </cell>
          <cell r="R343"/>
          <cell r="S343"/>
          <cell r="T343"/>
          <cell r="U343">
            <v>0</v>
          </cell>
          <cell r="W343">
            <v>1</v>
          </cell>
          <cell r="X343"/>
          <cell r="Y343"/>
          <cell r="Z343"/>
          <cell r="AA343"/>
          <cell r="AB343"/>
          <cell r="AC343"/>
          <cell r="AD343"/>
        </row>
        <row r="344">
          <cell r="N344">
            <v>335</v>
          </cell>
          <cell r="O344"/>
          <cell r="P344"/>
          <cell r="Q344">
            <v>1</v>
          </cell>
          <cell r="R344"/>
          <cell r="S344"/>
          <cell r="T344"/>
          <cell r="U344">
            <v>0</v>
          </cell>
          <cell r="W344">
            <v>1</v>
          </cell>
          <cell r="X344"/>
          <cell r="Y344"/>
          <cell r="Z344"/>
          <cell r="AA344"/>
          <cell r="AB344"/>
          <cell r="AC344"/>
          <cell r="AD344"/>
        </row>
        <row r="345">
          <cell r="N345">
            <v>336</v>
          </cell>
          <cell r="O345"/>
          <cell r="P345"/>
          <cell r="Q345">
            <v>1</v>
          </cell>
          <cell r="R345"/>
          <cell r="S345"/>
          <cell r="T345"/>
          <cell r="U345">
            <v>0</v>
          </cell>
          <cell r="W345">
            <v>1</v>
          </cell>
          <cell r="X345"/>
          <cell r="Y345"/>
          <cell r="Z345"/>
          <cell r="AA345"/>
          <cell r="AB345"/>
          <cell r="AC345"/>
          <cell r="AD345"/>
        </row>
        <row r="346">
          <cell r="N346">
            <v>337</v>
          </cell>
          <cell r="O346"/>
          <cell r="P346"/>
          <cell r="Q346">
            <v>1</v>
          </cell>
          <cell r="R346"/>
          <cell r="S346"/>
          <cell r="T346"/>
          <cell r="U346">
            <v>0</v>
          </cell>
          <cell r="W346">
            <v>1</v>
          </cell>
          <cell r="X346"/>
          <cell r="Y346"/>
          <cell r="Z346"/>
          <cell r="AA346"/>
          <cell r="AB346"/>
          <cell r="AC346"/>
          <cell r="AD346"/>
        </row>
        <row r="347">
          <cell r="N347">
            <v>338</v>
          </cell>
          <cell r="O347"/>
          <cell r="P347"/>
          <cell r="Q347">
            <v>1</v>
          </cell>
          <cell r="R347"/>
          <cell r="S347"/>
          <cell r="T347"/>
          <cell r="U347">
            <v>0</v>
          </cell>
          <cell r="W347">
            <v>1</v>
          </cell>
          <cell r="X347"/>
          <cell r="Y347"/>
          <cell r="Z347"/>
          <cell r="AA347"/>
          <cell r="AB347"/>
          <cell r="AC347"/>
          <cell r="AD347"/>
        </row>
        <row r="348">
          <cell r="N348">
            <v>339</v>
          </cell>
          <cell r="O348"/>
          <cell r="P348"/>
          <cell r="Q348">
            <v>1</v>
          </cell>
          <cell r="R348"/>
          <cell r="S348"/>
          <cell r="T348"/>
          <cell r="U348">
            <v>0</v>
          </cell>
          <cell r="W348">
            <v>1</v>
          </cell>
          <cell r="X348"/>
          <cell r="Y348"/>
          <cell r="Z348"/>
          <cell r="AA348"/>
          <cell r="AB348"/>
          <cell r="AC348"/>
          <cell r="AD348"/>
        </row>
        <row r="349">
          <cell r="N349">
            <v>340</v>
          </cell>
          <cell r="O349"/>
          <cell r="P349"/>
          <cell r="Q349">
            <v>1</v>
          </cell>
          <cell r="R349"/>
          <cell r="S349"/>
          <cell r="T349"/>
          <cell r="U349">
            <v>0</v>
          </cell>
          <cell r="W349">
            <v>1</v>
          </cell>
          <cell r="X349"/>
          <cell r="Y349"/>
          <cell r="Z349"/>
          <cell r="AA349"/>
          <cell r="AB349"/>
          <cell r="AC349"/>
          <cell r="AD349"/>
        </row>
        <row r="350">
          <cell r="N350">
            <v>341</v>
          </cell>
          <cell r="O350"/>
          <cell r="P350"/>
          <cell r="Q350">
            <v>1</v>
          </cell>
          <cell r="R350"/>
          <cell r="S350"/>
          <cell r="T350"/>
          <cell r="U350">
            <v>0</v>
          </cell>
          <cell r="W350">
            <v>1</v>
          </cell>
          <cell r="X350"/>
          <cell r="Y350"/>
          <cell r="Z350"/>
          <cell r="AA350"/>
          <cell r="AB350"/>
          <cell r="AC350"/>
          <cell r="AD350"/>
        </row>
        <row r="351">
          <cell r="N351">
            <v>342</v>
          </cell>
          <cell r="O351"/>
          <cell r="P351"/>
          <cell r="Q351">
            <v>1</v>
          </cell>
          <cell r="R351"/>
          <cell r="S351"/>
          <cell r="T351"/>
          <cell r="U351">
            <v>0</v>
          </cell>
          <cell r="W351">
            <v>1</v>
          </cell>
          <cell r="X351"/>
          <cell r="Y351"/>
          <cell r="Z351"/>
          <cell r="AA351"/>
          <cell r="AB351"/>
          <cell r="AC351"/>
          <cell r="AD351"/>
        </row>
        <row r="352">
          <cell r="N352">
            <v>343</v>
          </cell>
          <cell r="O352"/>
          <cell r="P352"/>
          <cell r="Q352">
            <v>1</v>
          </cell>
          <cell r="R352"/>
          <cell r="S352"/>
          <cell r="T352"/>
          <cell r="U352">
            <v>0</v>
          </cell>
          <cell r="W352">
            <v>1</v>
          </cell>
          <cell r="X352"/>
          <cell r="Y352"/>
          <cell r="Z352"/>
          <cell r="AA352"/>
          <cell r="AB352"/>
          <cell r="AC352"/>
          <cell r="AD352"/>
        </row>
        <row r="353">
          <cell r="N353">
            <v>344</v>
          </cell>
          <cell r="O353"/>
          <cell r="P353"/>
          <cell r="Q353">
            <v>1</v>
          </cell>
          <cell r="R353"/>
          <cell r="S353"/>
          <cell r="T353"/>
          <cell r="U353">
            <v>0</v>
          </cell>
          <cell r="W353">
            <v>1</v>
          </cell>
          <cell r="X353"/>
          <cell r="Y353"/>
          <cell r="Z353"/>
          <cell r="AA353"/>
          <cell r="AB353"/>
          <cell r="AC353"/>
          <cell r="AD353"/>
        </row>
        <row r="354">
          <cell r="N354">
            <v>345</v>
          </cell>
          <cell r="O354"/>
          <cell r="P354"/>
          <cell r="Q354">
            <v>1</v>
          </cell>
          <cell r="R354"/>
          <cell r="S354"/>
          <cell r="T354"/>
          <cell r="U354">
            <v>0</v>
          </cell>
          <cell r="W354">
            <v>1</v>
          </cell>
          <cell r="X354"/>
          <cell r="Y354"/>
          <cell r="Z354"/>
          <cell r="AA354"/>
          <cell r="AB354"/>
          <cell r="AC354"/>
          <cell r="AD354"/>
        </row>
        <row r="355">
          <cell r="N355">
            <v>346</v>
          </cell>
          <cell r="O355"/>
          <cell r="P355"/>
          <cell r="Q355">
            <v>1</v>
          </cell>
          <cell r="R355"/>
          <cell r="S355"/>
          <cell r="T355"/>
          <cell r="U355">
            <v>0</v>
          </cell>
          <cell r="W355">
            <v>1</v>
          </cell>
          <cell r="X355"/>
          <cell r="Y355"/>
          <cell r="Z355"/>
          <cell r="AA355"/>
          <cell r="AB355"/>
          <cell r="AC355"/>
          <cell r="AD355"/>
        </row>
        <row r="356">
          <cell r="N356">
            <v>347</v>
          </cell>
          <cell r="O356"/>
          <cell r="P356"/>
          <cell r="Q356">
            <v>1</v>
          </cell>
          <cell r="R356"/>
          <cell r="S356"/>
          <cell r="T356"/>
          <cell r="U356">
            <v>0</v>
          </cell>
          <cell r="W356">
            <v>1</v>
          </cell>
          <cell r="X356"/>
          <cell r="Y356"/>
          <cell r="Z356"/>
          <cell r="AA356"/>
          <cell r="AB356"/>
          <cell r="AC356"/>
          <cell r="AD356"/>
        </row>
        <row r="357">
          <cell r="N357">
            <v>348</v>
          </cell>
          <cell r="O357"/>
          <cell r="P357"/>
          <cell r="Q357">
            <v>1</v>
          </cell>
          <cell r="R357"/>
          <cell r="S357"/>
          <cell r="T357"/>
          <cell r="U357">
            <v>0</v>
          </cell>
          <cell r="W357">
            <v>1</v>
          </cell>
          <cell r="X357"/>
          <cell r="Y357"/>
          <cell r="Z357"/>
          <cell r="AA357"/>
          <cell r="AB357"/>
          <cell r="AC357"/>
          <cell r="AD357"/>
        </row>
        <row r="358">
          <cell r="N358">
            <v>349</v>
          </cell>
          <cell r="O358"/>
          <cell r="P358"/>
          <cell r="Q358">
            <v>1</v>
          </cell>
          <cell r="R358"/>
          <cell r="S358"/>
          <cell r="T358"/>
          <cell r="U358">
            <v>0</v>
          </cell>
          <cell r="W358">
            <v>1</v>
          </cell>
          <cell r="X358"/>
          <cell r="Y358"/>
          <cell r="Z358"/>
          <cell r="AA358"/>
          <cell r="AB358"/>
          <cell r="AC358"/>
          <cell r="AD358"/>
        </row>
        <row r="359">
          <cell r="N359">
            <v>350</v>
          </cell>
          <cell r="O359"/>
          <cell r="P359"/>
          <cell r="Q359">
            <v>1</v>
          </cell>
          <cell r="R359"/>
          <cell r="S359"/>
          <cell r="T359"/>
          <cell r="U359">
            <v>0</v>
          </cell>
          <cell r="W359">
            <v>1</v>
          </cell>
          <cell r="X359"/>
          <cell r="Y359"/>
          <cell r="Z359"/>
          <cell r="AA359"/>
          <cell r="AB359"/>
          <cell r="AC359"/>
          <cell r="AD359"/>
        </row>
        <row r="360">
          <cell r="N360">
            <v>351</v>
          </cell>
          <cell r="O360"/>
          <cell r="P360"/>
          <cell r="Q360">
            <v>1</v>
          </cell>
          <cell r="R360"/>
          <cell r="S360"/>
          <cell r="T360"/>
          <cell r="U360">
            <v>0</v>
          </cell>
          <cell r="W360">
            <v>1</v>
          </cell>
          <cell r="X360"/>
          <cell r="Y360"/>
          <cell r="Z360"/>
          <cell r="AA360"/>
          <cell r="AB360"/>
          <cell r="AC360"/>
          <cell r="AD360"/>
        </row>
        <row r="361">
          <cell r="N361">
            <v>352</v>
          </cell>
          <cell r="O361"/>
          <cell r="P361"/>
          <cell r="Q361">
            <v>1</v>
          </cell>
          <cell r="R361"/>
          <cell r="S361"/>
          <cell r="T361"/>
          <cell r="U361">
            <v>0</v>
          </cell>
          <cell r="W361">
            <v>1</v>
          </cell>
          <cell r="X361"/>
          <cell r="Y361"/>
          <cell r="Z361"/>
          <cell r="AA361"/>
          <cell r="AB361"/>
          <cell r="AC361"/>
          <cell r="AD361"/>
        </row>
        <row r="362">
          <cell r="N362">
            <v>353</v>
          </cell>
          <cell r="O362"/>
          <cell r="P362"/>
          <cell r="Q362">
            <v>1</v>
          </cell>
          <cell r="R362"/>
          <cell r="S362"/>
          <cell r="T362"/>
          <cell r="U362">
            <v>0</v>
          </cell>
          <cell r="W362">
            <v>1</v>
          </cell>
          <cell r="X362"/>
          <cell r="Y362"/>
          <cell r="Z362"/>
          <cell r="AA362"/>
          <cell r="AB362"/>
          <cell r="AC362"/>
          <cell r="AD362"/>
        </row>
        <row r="363">
          <cell r="N363">
            <v>354</v>
          </cell>
          <cell r="O363"/>
          <cell r="P363"/>
          <cell r="Q363">
            <v>1</v>
          </cell>
          <cell r="R363"/>
          <cell r="S363"/>
          <cell r="T363"/>
          <cell r="U363">
            <v>0</v>
          </cell>
          <cell r="W363">
            <v>1</v>
          </cell>
          <cell r="X363"/>
          <cell r="Y363"/>
          <cell r="Z363"/>
          <cell r="AA363"/>
          <cell r="AB363"/>
          <cell r="AC363"/>
          <cell r="AD363"/>
        </row>
        <row r="364">
          <cell r="N364">
            <v>355</v>
          </cell>
          <cell r="O364"/>
          <cell r="P364"/>
          <cell r="Q364">
            <v>1</v>
          </cell>
          <cell r="R364"/>
          <cell r="S364"/>
          <cell r="T364"/>
          <cell r="U364">
            <v>0</v>
          </cell>
          <cell r="W364">
            <v>1</v>
          </cell>
          <cell r="X364"/>
          <cell r="Y364"/>
          <cell r="Z364"/>
          <cell r="AA364"/>
          <cell r="AB364"/>
          <cell r="AC364"/>
          <cell r="AD364"/>
        </row>
        <row r="365">
          <cell r="N365">
            <v>356</v>
          </cell>
          <cell r="O365"/>
          <cell r="P365"/>
          <cell r="Q365">
            <v>1</v>
          </cell>
          <cell r="R365"/>
          <cell r="S365"/>
          <cell r="T365"/>
          <cell r="U365">
            <v>0</v>
          </cell>
          <cell r="W365">
            <v>1</v>
          </cell>
          <cell r="X365"/>
          <cell r="Y365"/>
          <cell r="Z365"/>
          <cell r="AA365"/>
          <cell r="AB365"/>
          <cell r="AC365"/>
          <cell r="AD365"/>
        </row>
        <row r="366">
          <cell r="N366">
            <v>357</v>
          </cell>
          <cell r="O366"/>
          <cell r="P366"/>
          <cell r="Q366">
            <v>1</v>
          </cell>
          <cell r="R366"/>
          <cell r="S366"/>
          <cell r="T366"/>
          <cell r="U366">
            <v>0</v>
          </cell>
          <cell r="W366">
            <v>1</v>
          </cell>
          <cell r="X366"/>
          <cell r="Y366"/>
          <cell r="Z366"/>
          <cell r="AA366"/>
          <cell r="AB366"/>
          <cell r="AC366"/>
          <cell r="AD366"/>
        </row>
        <row r="367">
          <cell r="N367">
            <v>358</v>
          </cell>
          <cell r="O367"/>
          <cell r="P367"/>
          <cell r="Q367">
            <v>1</v>
          </cell>
          <cell r="R367"/>
          <cell r="S367"/>
          <cell r="T367"/>
          <cell r="U367">
            <v>0</v>
          </cell>
          <cell r="W367">
            <v>1</v>
          </cell>
          <cell r="X367"/>
          <cell r="Y367"/>
          <cell r="Z367"/>
          <cell r="AA367"/>
          <cell r="AB367"/>
          <cell r="AC367"/>
          <cell r="AD367"/>
        </row>
        <row r="368">
          <cell r="N368">
            <v>359</v>
          </cell>
          <cell r="O368"/>
          <cell r="P368"/>
          <cell r="Q368">
            <v>1</v>
          </cell>
          <cell r="R368"/>
          <cell r="S368"/>
          <cell r="T368"/>
          <cell r="U368">
            <v>0</v>
          </cell>
          <cell r="W368">
            <v>1</v>
          </cell>
          <cell r="X368"/>
          <cell r="Y368"/>
          <cell r="Z368"/>
          <cell r="AA368"/>
          <cell r="AB368"/>
          <cell r="AC368"/>
          <cell r="AD368"/>
        </row>
        <row r="369">
          <cell r="N369">
            <v>360</v>
          </cell>
          <cell r="O369"/>
          <cell r="P369"/>
          <cell r="Q369">
            <v>1</v>
          </cell>
          <cell r="R369"/>
          <cell r="S369"/>
          <cell r="T369"/>
          <cell r="U369">
            <v>0</v>
          </cell>
          <cell r="W369">
            <v>1</v>
          </cell>
          <cell r="X369"/>
          <cell r="Y369"/>
          <cell r="Z369"/>
          <cell r="AA369"/>
          <cell r="AB369"/>
          <cell r="AC369"/>
          <cell r="AD369"/>
        </row>
        <row r="370">
          <cell r="N370">
            <v>361</v>
          </cell>
          <cell r="O370"/>
          <cell r="P370"/>
          <cell r="Q370">
            <v>1</v>
          </cell>
          <cell r="R370"/>
          <cell r="S370"/>
          <cell r="T370"/>
          <cell r="U370">
            <v>0</v>
          </cell>
          <cell r="W370">
            <v>1</v>
          </cell>
          <cell r="X370"/>
          <cell r="Y370"/>
          <cell r="Z370"/>
          <cell r="AA370"/>
          <cell r="AB370"/>
          <cell r="AC370"/>
          <cell r="AD370"/>
        </row>
        <row r="371">
          <cell r="N371">
            <v>362</v>
          </cell>
          <cell r="O371"/>
          <cell r="P371"/>
          <cell r="Q371">
            <v>1</v>
          </cell>
          <cell r="R371"/>
          <cell r="S371"/>
          <cell r="T371"/>
          <cell r="U371">
            <v>0</v>
          </cell>
          <cell r="W371">
            <v>1</v>
          </cell>
          <cell r="X371"/>
          <cell r="Y371"/>
          <cell r="Z371"/>
          <cell r="AA371"/>
          <cell r="AB371"/>
          <cell r="AC371"/>
          <cell r="AD371"/>
        </row>
        <row r="372">
          <cell r="N372">
            <v>363</v>
          </cell>
          <cell r="O372"/>
          <cell r="P372"/>
          <cell r="Q372">
            <v>1</v>
          </cell>
          <cell r="R372"/>
          <cell r="S372"/>
          <cell r="T372"/>
          <cell r="U372">
            <v>0</v>
          </cell>
          <cell r="W372">
            <v>1</v>
          </cell>
          <cell r="X372"/>
          <cell r="Y372"/>
          <cell r="Z372"/>
          <cell r="AA372"/>
          <cell r="AB372"/>
          <cell r="AC372"/>
          <cell r="AD372"/>
        </row>
        <row r="373">
          <cell r="N373">
            <v>364</v>
          </cell>
          <cell r="O373"/>
          <cell r="P373"/>
          <cell r="Q373">
            <v>1</v>
          </cell>
          <cell r="R373"/>
          <cell r="S373"/>
          <cell r="T373"/>
          <cell r="U373">
            <v>0</v>
          </cell>
          <cell r="W373">
            <v>1</v>
          </cell>
          <cell r="X373"/>
          <cell r="Y373"/>
          <cell r="Z373"/>
          <cell r="AA373"/>
          <cell r="AB373"/>
          <cell r="AC373"/>
          <cell r="AD373"/>
        </row>
        <row r="374">
          <cell r="N374">
            <v>365</v>
          </cell>
          <cell r="O374"/>
          <cell r="P374"/>
          <cell r="Q374">
            <v>1</v>
          </cell>
          <cell r="R374"/>
          <cell r="S374"/>
          <cell r="T374"/>
          <cell r="U374">
            <v>0</v>
          </cell>
          <cell r="W374">
            <v>1</v>
          </cell>
          <cell r="X374"/>
          <cell r="Y374"/>
          <cell r="Z374"/>
          <cell r="AA374"/>
          <cell r="AB374"/>
          <cell r="AC374"/>
          <cell r="AD374"/>
        </row>
        <row r="375">
          <cell r="N375">
            <v>366</v>
          </cell>
          <cell r="O375"/>
          <cell r="P375"/>
          <cell r="Q375">
            <v>1</v>
          </cell>
          <cell r="R375"/>
          <cell r="S375"/>
          <cell r="T375"/>
          <cell r="U375">
            <v>0</v>
          </cell>
          <cell r="W375">
            <v>1</v>
          </cell>
          <cell r="X375"/>
          <cell r="Y375"/>
          <cell r="Z375"/>
          <cell r="AA375"/>
          <cell r="AB375"/>
          <cell r="AC375"/>
          <cell r="AD375"/>
        </row>
        <row r="376">
          <cell r="N376">
            <v>367</v>
          </cell>
          <cell r="O376"/>
          <cell r="P376"/>
          <cell r="Q376">
            <v>1</v>
          </cell>
          <cell r="R376"/>
          <cell r="S376"/>
          <cell r="T376"/>
          <cell r="U376">
            <v>0</v>
          </cell>
          <cell r="W376">
            <v>1</v>
          </cell>
          <cell r="X376"/>
          <cell r="Y376"/>
          <cell r="Z376"/>
          <cell r="AA376"/>
          <cell r="AB376"/>
          <cell r="AC376"/>
          <cell r="AD376"/>
        </row>
        <row r="377">
          <cell r="N377">
            <v>368</v>
          </cell>
          <cell r="O377"/>
          <cell r="P377"/>
          <cell r="Q377">
            <v>1</v>
          </cell>
          <cell r="R377"/>
          <cell r="S377"/>
          <cell r="T377"/>
          <cell r="U377">
            <v>0</v>
          </cell>
          <cell r="W377">
            <v>1</v>
          </cell>
          <cell r="X377"/>
          <cell r="Y377"/>
          <cell r="Z377"/>
          <cell r="AA377"/>
          <cell r="AB377"/>
          <cell r="AC377"/>
          <cell r="AD377"/>
        </row>
        <row r="378">
          <cell r="N378">
            <v>369</v>
          </cell>
          <cell r="O378"/>
          <cell r="P378"/>
          <cell r="Q378">
            <v>1</v>
          </cell>
          <cell r="R378"/>
          <cell r="S378"/>
          <cell r="T378"/>
          <cell r="U378">
            <v>0</v>
          </cell>
          <cell r="W378">
            <v>1</v>
          </cell>
          <cell r="X378"/>
          <cell r="Y378"/>
          <cell r="Z378"/>
          <cell r="AA378"/>
          <cell r="AB378"/>
          <cell r="AC378"/>
          <cell r="AD378"/>
        </row>
        <row r="379">
          <cell r="N379">
            <v>370</v>
          </cell>
          <cell r="O379"/>
          <cell r="P379"/>
          <cell r="Q379">
            <v>1</v>
          </cell>
          <cell r="R379"/>
          <cell r="S379"/>
          <cell r="T379"/>
          <cell r="U379">
            <v>0</v>
          </cell>
          <cell r="W379">
            <v>1</v>
          </cell>
          <cell r="X379"/>
          <cell r="Y379"/>
          <cell r="Z379"/>
          <cell r="AA379"/>
          <cell r="AB379"/>
          <cell r="AC379"/>
          <cell r="AD379"/>
        </row>
        <row r="380">
          <cell r="N380">
            <v>371</v>
          </cell>
          <cell r="O380"/>
          <cell r="P380"/>
          <cell r="Q380">
            <v>1</v>
          </cell>
          <cell r="R380"/>
          <cell r="S380"/>
          <cell r="T380"/>
          <cell r="U380">
            <v>0</v>
          </cell>
          <cell r="W380">
            <v>1</v>
          </cell>
          <cell r="X380"/>
          <cell r="Y380"/>
          <cell r="Z380"/>
          <cell r="AA380"/>
          <cell r="AB380"/>
          <cell r="AC380"/>
          <cell r="AD380"/>
        </row>
        <row r="381">
          <cell r="N381">
            <v>372</v>
          </cell>
          <cell r="O381"/>
          <cell r="P381"/>
          <cell r="Q381">
            <v>1</v>
          </cell>
          <cell r="R381"/>
          <cell r="S381"/>
          <cell r="T381"/>
          <cell r="U381">
            <v>0</v>
          </cell>
          <cell r="W381">
            <v>1</v>
          </cell>
          <cell r="X381"/>
          <cell r="Y381"/>
          <cell r="Z381"/>
          <cell r="AA381"/>
          <cell r="AB381"/>
          <cell r="AC381"/>
          <cell r="AD381"/>
        </row>
        <row r="382">
          <cell r="N382">
            <v>373</v>
          </cell>
          <cell r="O382"/>
          <cell r="P382"/>
          <cell r="Q382">
            <v>1</v>
          </cell>
          <cell r="R382"/>
          <cell r="S382"/>
          <cell r="T382"/>
          <cell r="U382">
            <v>0</v>
          </cell>
          <cell r="W382">
            <v>1</v>
          </cell>
          <cell r="X382"/>
          <cell r="Y382"/>
          <cell r="Z382"/>
          <cell r="AA382"/>
          <cell r="AB382"/>
          <cell r="AC382"/>
          <cell r="AD382"/>
        </row>
        <row r="383">
          <cell r="N383">
            <v>374</v>
          </cell>
          <cell r="O383"/>
          <cell r="P383"/>
          <cell r="Q383">
            <v>1</v>
          </cell>
          <cell r="R383"/>
          <cell r="S383"/>
          <cell r="T383"/>
          <cell r="U383">
            <v>0</v>
          </cell>
          <cell r="W383">
            <v>1</v>
          </cell>
          <cell r="X383"/>
          <cell r="Y383"/>
          <cell r="Z383"/>
          <cell r="AA383"/>
          <cell r="AB383"/>
          <cell r="AC383"/>
          <cell r="AD383"/>
        </row>
        <row r="384">
          <cell r="N384">
            <v>375</v>
          </cell>
          <cell r="O384"/>
          <cell r="P384"/>
          <cell r="Q384">
            <v>1</v>
          </cell>
          <cell r="R384"/>
          <cell r="S384"/>
          <cell r="T384"/>
          <cell r="U384">
            <v>0</v>
          </cell>
          <cell r="W384">
            <v>1</v>
          </cell>
          <cell r="X384"/>
          <cell r="Y384"/>
          <cell r="Z384"/>
          <cell r="AA384"/>
          <cell r="AB384"/>
          <cell r="AC384"/>
          <cell r="AD384"/>
        </row>
        <row r="385">
          <cell r="N385">
            <v>376</v>
          </cell>
          <cell r="O385"/>
          <cell r="P385"/>
          <cell r="Q385">
            <v>1</v>
          </cell>
          <cell r="R385"/>
          <cell r="S385"/>
          <cell r="T385"/>
          <cell r="U385">
            <v>0</v>
          </cell>
          <cell r="W385">
            <v>1</v>
          </cell>
          <cell r="X385"/>
          <cell r="Y385"/>
          <cell r="Z385"/>
          <cell r="AA385"/>
          <cell r="AB385"/>
          <cell r="AC385"/>
          <cell r="AD385"/>
        </row>
        <row r="386">
          <cell r="N386">
            <v>377</v>
          </cell>
          <cell r="O386"/>
          <cell r="P386"/>
          <cell r="Q386">
            <v>1</v>
          </cell>
          <cell r="R386"/>
          <cell r="S386"/>
          <cell r="T386"/>
          <cell r="U386">
            <v>0</v>
          </cell>
          <cell r="W386">
            <v>1</v>
          </cell>
          <cell r="X386"/>
          <cell r="Y386"/>
          <cell r="Z386"/>
          <cell r="AA386"/>
          <cell r="AB386"/>
          <cell r="AC386"/>
          <cell r="AD386"/>
        </row>
        <row r="387">
          <cell r="N387">
            <v>378</v>
          </cell>
          <cell r="O387"/>
          <cell r="P387"/>
          <cell r="Q387">
            <v>1</v>
          </cell>
          <cell r="R387"/>
          <cell r="S387"/>
          <cell r="T387"/>
          <cell r="U387">
            <v>0</v>
          </cell>
          <cell r="W387">
            <v>1</v>
          </cell>
          <cell r="X387"/>
          <cell r="Y387"/>
          <cell r="Z387"/>
          <cell r="AA387"/>
          <cell r="AB387"/>
          <cell r="AC387"/>
          <cell r="AD387"/>
        </row>
        <row r="388">
          <cell r="N388">
            <v>379</v>
          </cell>
          <cell r="O388"/>
          <cell r="P388"/>
          <cell r="Q388">
            <v>1</v>
          </cell>
          <cell r="R388"/>
          <cell r="S388"/>
          <cell r="T388"/>
          <cell r="U388">
            <v>0</v>
          </cell>
          <cell r="W388">
            <v>1</v>
          </cell>
          <cell r="X388"/>
          <cell r="Y388"/>
          <cell r="Z388"/>
          <cell r="AA388"/>
          <cell r="AB388"/>
          <cell r="AC388"/>
          <cell r="AD388"/>
        </row>
        <row r="389">
          <cell r="N389">
            <v>380</v>
          </cell>
          <cell r="O389"/>
          <cell r="P389"/>
          <cell r="Q389">
            <v>1</v>
          </cell>
          <cell r="R389"/>
          <cell r="S389"/>
          <cell r="T389"/>
          <cell r="U389">
            <v>0</v>
          </cell>
          <cell r="W389">
            <v>1</v>
          </cell>
          <cell r="X389"/>
          <cell r="Y389"/>
          <cell r="Z389"/>
          <cell r="AA389"/>
          <cell r="AB389"/>
          <cell r="AC389"/>
          <cell r="AD389"/>
        </row>
        <row r="390">
          <cell r="N390">
            <v>381</v>
          </cell>
          <cell r="O390"/>
          <cell r="P390"/>
          <cell r="Q390">
            <v>1</v>
          </cell>
          <cell r="R390"/>
          <cell r="S390"/>
          <cell r="T390"/>
          <cell r="U390">
            <v>0</v>
          </cell>
          <cell r="W390">
            <v>1</v>
          </cell>
          <cell r="X390"/>
          <cell r="Y390"/>
          <cell r="Z390"/>
          <cell r="AA390"/>
          <cell r="AB390"/>
          <cell r="AC390"/>
          <cell r="AD390"/>
        </row>
        <row r="391">
          <cell r="N391">
            <v>382</v>
          </cell>
          <cell r="O391"/>
          <cell r="P391"/>
          <cell r="Q391">
            <v>1</v>
          </cell>
          <cell r="R391"/>
          <cell r="S391"/>
          <cell r="T391"/>
          <cell r="U391">
            <v>0</v>
          </cell>
          <cell r="W391">
            <v>1</v>
          </cell>
          <cell r="X391"/>
          <cell r="Y391"/>
          <cell r="Z391"/>
          <cell r="AA391"/>
          <cell r="AB391"/>
          <cell r="AC391"/>
          <cell r="AD391"/>
        </row>
        <row r="392">
          <cell r="N392">
            <v>383</v>
          </cell>
          <cell r="O392"/>
          <cell r="P392"/>
          <cell r="Q392">
            <v>1</v>
          </cell>
          <cell r="R392"/>
          <cell r="S392"/>
          <cell r="T392"/>
          <cell r="U392">
            <v>0</v>
          </cell>
          <cell r="W392">
            <v>1</v>
          </cell>
          <cell r="X392"/>
          <cell r="Y392"/>
          <cell r="Z392"/>
          <cell r="AA392"/>
          <cell r="AB392"/>
          <cell r="AC392"/>
          <cell r="AD392"/>
        </row>
        <row r="393">
          <cell r="N393">
            <v>384</v>
          </cell>
          <cell r="O393"/>
          <cell r="P393"/>
          <cell r="Q393">
            <v>1</v>
          </cell>
          <cell r="R393"/>
          <cell r="S393"/>
          <cell r="T393"/>
          <cell r="U393">
            <v>0</v>
          </cell>
          <cell r="W393">
            <v>1</v>
          </cell>
          <cell r="X393"/>
          <cell r="Y393"/>
          <cell r="Z393"/>
          <cell r="AA393"/>
          <cell r="AB393"/>
          <cell r="AC393"/>
          <cell r="AD393"/>
        </row>
        <row r="394">
          <cell r="N394">
            <v>385</v>
          </cell>
          <cell r="O394"/>
          <cell r="P394"/>
          <cell r="Q394">
            <v>1</v>
          </cell>
          <cell r="R394"/>
          <cell r="S394"/>
          <cell r="T394"/>
          <cell r="U394">
            <v>0</v>
          </cell>
          <cell r="W394">
            <v>1</v>
          </cell>
          <cell r="X394"/>
          <cell r="Y394"/>
          <cell r="Z394"/>
          <cell r="AA394"/>
          <cell r="AB394"/>
          <cell r="AC394"/>
          <cell r="AD394"/>
        </row>
        <row r="395">
          <cell r="N395">
            <v>386</v>
          </cell>
          <cell r="O395"/>
          <cell r="P395"/>
          <cell r="Q395">
            <v>1</v>
          </cell>
          <cell r="R395"/>
          <cell r="S395"/>
          <cell r="T395"/>
          <cell r="U395">
            <v>0</v>
          </cell>
          <cell r="W395">
            <v>1</v>
          </cell>
          <cell r="X395"/>
          <cell r="Y395"/>
          <cell r="Z395"/>
          <cell r="AA395"/>
          <cell r="AB395"/>
          <cell r="AC395"/>
          <cell r="AD395"/>
        </row>
        <row r="396">
          <cell r="N396">
            <v>387</v>
          </cell>
          <cell r="O396"/>
          <cell r="P396"/>
          <cell r="Q396">
            <v>1</v>
          </cell>
          <cell r="R396"/>
          <cell r="S396"/>
          <cell r="T396"/>
          <cell r="U396">
            <v>0</v>
          </cell>
          <cell r="W396">
            <v>1</v>
          </cell>
          <cell r="X396"/>
          <cell r="Y396"/>
          <cell r="Z396"/>
          <cell r="AA396"/>
          <cell r="AB396"/>
          <cell r="AC396"/>
          <cell r="AD396"/>
        </row>
        <row r="397">
          <cell r="N397">
            <v>388</v>
          </cell>
          <cell r="O397"/>
          <cell r="P397"/>
          <cell r="Q397">
            <v>1</v>
          </cell>
          <cell r="R397"/>
          <cell r="S397"/>
          <cell r="T397"/>
          <cell r="U397">
            <v>0</v>
          </cell>
          <cell r="W397">
            <v>1</v>
          </cell>
          <cell r="X397"/>
          <cell r="Y397"/>
          <cell r="Z397"/>
          <cell r="AA397"/>
          <cell r="AB397"/>
          <cell r="AC397"/>
          <cell r="AD397"/>
        </row>
        <row r="398">
          <cell r="N398">
            <v>389</v>
          </cell>
          <cell r="O398"/>
          <cell r="P398"/>
          <cell r="Q398">
            <v>1</v>
          </cell>
          <cell r="R398"/>
          <cell r="S398"/>
          <cell r="T398"/>
          <cell r="U398">
            <v>0</v>
          </cell>
          <cell r="W398">
            <v>1</v>
          </cell>
          <cell r="X398"/>
          <cell r="Y398"/>
          <cell r="Z398"/>
          <cell r="AA398"/>
          <cell r="AB398"/>
          <cell r="AC398"/>
          <cell r="AD398"/>
        </row>
        <row r="399">
          <cell r="N399">
            <v>390</v>
          </cell>
          <cell r="O399"/>
          <cell r="P399"/>
          <cell r="Q399">
            <v>1</v>
          </cell>
          <cell r="R399"/>
          <cell r="S399"/>
          <cell r="T399"/>
          <cell r="U399">
            <v>0</v>
          </cell>
          <cell r="W399">
            <v>1</v>
          </cell>
          <cell r="X399"/>
          <cell r="Y399"/>
          <cell r="Z399"/>
          <cell r="AA399"/>
          <cell r="AB399"/>
          <cell r="AC399"/>
          <cell r="AD399"/>
        </row>
        <row r="400">
          <cell r="N400">
            <v>391</v>
          </cell>
          <cell r="O400"/>
          <cell r="P400"/>
          <cell r="Q400">
            <v>1</v>
          </cell>
          <cell r="R400"/>
          <cell r="S400"/>
          <cell r="T400"/>
          <cell r="U400">
            <v>0</v>
          </cell>
          <cell r="W400">
            <v>1</v>
          </cell>
          <cell r="X400"/>
          <cell r="Y400"/>
          <cell r="Z400"/>
          <cell r="AA400"/>
          <cell r="AB400"/>
          <cell r="AC400"/>
          <cell r="AD400"/>
        </row>
        <row r="401">
          <cell r="N401">
            <v>392</v>
          </cell>
          <cell r="O401"/>
          <cell r="P401"/>
          <cell r="Q401">
            <v>1</v>
          </cell>
          <cell r="R401"/>
          <cell r="S401"/>
          <cell r="T401"/>
          <cell r="U401">
            <v>0</v>
          </cell>
          <cell r="W401">
            <v>1</v>
          </cell>
          <cell r="X401"/>
          <cell r="Y401"/>
          <cell r="Z401"/>
          <cell r="AA401"/>
          <cell r="AB401"/>
          <cell r="AC401"/>
          <cell r="AD401"/>
        </row>
        <row r="402">
          <cell r="N402">
            <v>393</v>
          </cell>
          <cell r="O402"/>
          <cell r="P402"/>
          <cell r="Q402">
            <v>1</v>
          </cell>
          <cell r="R402"/>
          <cell r="S402"/>
          <cell r="T402"/>
          <cell r="U402">
            <v>0</v>
          </cell>
          <cell r="W402">
            <v>1</v>
          </cell>
          <cell r="X402"/>
          <cell r="Y402"/>
          <cell r="Z402"/>
          <cell r="AA402"/>
          <cell r="AB402"/>
          <cell r="AC402"/>
          <cell r="AD402"/>
        </row>
        <row r="403">
          <cell r="N403">
            <v>394</v>
          </cell>
          <cell r="O403"/>
          <cell r="P403"/>
          <cell r="Q403">
            <v>1</v>
          </cell>
          <cell r="R403"/>
          <cell r="S403"/>
          <cell r="T403"/>
          <cell r="U403">
            <v>0</v>
          </cell>
          <cell r="W403">
            <v>1</v>
          </cell>
          <cell r="X403"/>
          <cell r="Y403"/>
          <cell r="Z403"/>
          <cell r="AA403"/>
          <cell r="AB403"/>
          <cell r="AC403"/>
          <cell r="AD403"/>
        </row>
        <row r="404">
          <cell r="N404">
            <v>395</v>
          </cell>
          <cell r="O404"/>
          <cell r="P404"/>
          <cell r="Q404">
            <v>1</v>
          </cell>
          <cell r="R404"/>
          <cell r="S404"/>
          <cell r="T404"/>
          <cell r="U404">
            <v>0</v>
          </cell>
          <cell r="W404">
            <v>1</v>
          </cell>
          <cell r="X404"/>
          <cell r="Y404"/>
          <cell r="Z404"/>
          <cell r="AA404"/>
          <cell r="AB404"/>
          <cell r="AC404"/>
          <cell r="AD404"/>
        </row>
        <row r="405">
          <cell r="N405">
            <v>396</v>
          </cell>
          <cell r="O405"/>
          <cell r="P405"/>
          <cell r="Q405">
            <v>1</v>
          </cell>
          <cell r="R405"/>
          <cell r="S405"/>
          <cell r="T405"/>
          <cell r="U405">
            <v>0</v>
          </cell>
          <cell r="W405">
            <v>1</v>
          </cell>
          <cell r="X405"/>
          <cell r="Y405"/>
          <cell r="Z405"/>
          <cell r="AA405"/>
          <cell r="AB405"/>
          <cell r="AC405"/>
          <cell r="AD405"/>
        </row>
        <row r="406">
          <cell r="N406">
            <v>397</v>
          </cell>
          <cell r="O406"/>
          <cell r="P406"/>
          <cell r="Q406">
            <v>1</v>
          </cell>
          <cell r="R406"/>
          <cell r="S406"/>
          <cell r="T406"/>
          <cell r="U406">
            <v>0</v>
          </cell>
          <cell r="W406">
            <v>1</v>
          </cell>
          <cell r="X406"/>
          <cell r="Y406"/>
          <cell r="Z406"/>
          <cell r="AA406"/>
          <cell r="AB406"/>
          <cell r="AC406"/>
          <cell r="AD406"/>
        </row>
        <row r="407">
          <cell r="N407">
            <v>398</v>
          </cell>
          <cell r="O407"/>
          <cell r="P407"/>
          <cell r="Q407">
            <v>1</v>
          </cell>
          <cell r="R407"/>
          <cell r="S407"/>
          <cell r="T407"/>
          <cell r="U407">
            <v>0</v>
          </cell>
          <cell r="W407">
            <v>1</v>
          </cell>
          <cell r="X407"/>
          <cell r="Y407"/>
          <cell r="Z407"/>
          <cell r="AA407"/>
          <cell r="AB407"/>
          <cell r="AC407"/>
          <cell r="AD407"/>
        </row>
        <row r="408">
          <cell r="N408">
            <v>399</v>
          </cell>
          <cell r="O408"/>
          <cell r="P408"/>
          <cell r="Q408">
            <v>1</v>
          </cell>
          <cell r="R408"/>
          <cell r="S408"/>
          <cell r="T408"/>
          <cell r="U408">
            <v>0</v>
          </cell>
          <cell r="W408">
            <v>1</v>
          </cell>
          <cell r="X408"/>
          <cell r="Y408"/>
          <cell r="Z408"/>
          <cell r="AA408"/>
          <cell r="AB408"/>
          <cell r="AC408"/>
          <cell r="AD408"/>
        </row>
        <row r="409">
          <cell r="N409">
            <v>400</v>
          </cell>
          <cell r="O409"/>
          <cell r="P409"/>
          <cell r="Q409">
            <v>1</v>
          </cell>
          <cell r="R409"/>
          <cell r="S409"/>
          <cell r="T409"/>
          <cell r="U409">
            <v>0</v>
          </cell>
          <cell r="W409">
            <v>1</v>
          </cell>
          <cell r="X409"/>
          <cell r="Y409"/>
          <cell r="Z409"/>
          <cell r="AA409"/>
          <cell r="AB409"/>
          <cell r="AC409"/>
          <cell r="AD409"/>
        </row>
        <row r="410">
          <cell r="N410">
            <v>401</v>
          </cell>
          <cell r="O410"/>
          <cell r="P410"/>
          <cell r="Q410">
            <v>1</v>
          </cell>
          <cell r="R410"/>
          <cell r="S410"/>
          <cell r="T410"/>
          <cell r="U410">
            <v>0</v>
          </cell>
          <cell r="W410">
            <v>1</v>
          </cell>
          <cell r="X410"/>
          <cell r="Y410"/>
          <cell r="Z410"/>
          <cell r="AA410"/>
          <cell r="AB410"/>
          <cell r="AC410"/>
          <cell r="AD410"/>
        </row>
        <row r="411">
          <cell r="N411">
            <v>402</v>
          </cell>
          <cell r="O411"/>
          <cell r="P411"/>
          <cell r="Q411">
            <v>1</v>
          </cell>
          <cell r="R411"/>
          <cell r="S411"/>
          <cell r="T411"/>
          <cell r="U411">
            <v>0</v>
          </cell>
          <cell r="W411">
            <v>1</v>
          </cell>
          <cell r="X411"/>
          <cell r="Y411"/>
          <cell r="Z411"/>
          <cell r="AA411"/>
          <cell r="AB411"/>
          <cell r="AC411"/>
          <cell r="AD411"/>
        </row>
        <row r="412">
          <cell r="N412">
            <v>403</v>
          </cell>
          <cell r="O412"/>
          <cell r="P412"/>
          <cell r="Q412">
            <v>1</v>
          </cell>
          <cell r="R412"/>
          <cell r="S412"/>
          <cell r="T412"/>
          <cell r="U412">
            <v>0</v>
          </cell>
          <cell r="W412">
            <v>1</v>
          </cell>
          <cell r="X412"/>
          <cell r="Y412"/>
          <cell r="Z412"/>
          <cell r="AA412"/>
          <cell r="AB412"/>
          <cell r="AC412"/>
          <cell r="AD412"/>
        </row>
        <row r="413">
          <cell r="N413">
            <v>404</v>
          </cell>
          <cell r="O413"/>
          <cell r="P413"/>
          <cell r="Q413">
            <v>1</v>
          </cell>
          <cell r="R413"/>
          <cell r="S413"/>
          <cell r="T413"/>
          <cell r="U413">
            <v>0</v>
          </cell>
          <cell r="W413">
            <v>1</v>
          </cell>
          <cell r="X413"/>
          <cell r="Y413"/>
          <cell r="Z413"/>
          <cell r="AA413"/>
          <cell r="AB413"/>
          <cell r="AC413"/>
          <cell r="AD413"/>
        </row>
        <row r="414">
          <cell r="N414">
            <v>405</v>
          </cell>
          <cell r="O414"/>
          <cell r="P414"/>
          <cell r="Q414">
            <v>1</v>
          </cell>
          <cell r="R414"/>
          <cell r="S414"/>
          <cell r="T414"/>
          <cell r="U414">
            <v>0</v>
          </cell>
          <cell r="W414">
            <v>1</v>
          </cell>
          <cell r="X414"/>
          <cell r="Y414"/>
          <cell r="Z414"/>
          <cell r="AA414"/>
          <cell r="AB414"/>
          <cell r="AC414"/>
          <cell r="AD414"/>
        </row>
        <row r="415">
          <cell r="N415">
            <v>406</v>
          </cell>
          <cell r="O415"/>
          <cell r="P415"/>
          <cell r="Q415">
            <v>1</v>
          </cell>
          <cell r="R415"/>
          <cell r="S415"/>
          <cell r="T415"/>
          <cell r="U415">
            <v>0</v>
          </cell>
          <cell r="W415">
            <v>1</v>
          </cell>
          <cell r="X415"/>
          <cell r="Y415"/>
          <cell r="Z415"/>
          <cell r="AA415"/>
          <cell r="AB415"/>
          <cell r="AC415"/>
          <cell r="AD415"/>
        </row>
        <row r="416">
          <cell r="N416">
            <v>407</v>
          </cell>
          <cell r="O416"/>
          <cell r="P416"/>
          <cell r="Q416">
            <v>1</v>
          </cell>
          <cell r="R416"/>
          <cell r="S416"/>
          <cell r="T416"/>
          <cell r="U416">
            <v>0</v>
          </cell>
          <cell r="W416">
            <v>1</v>
          </cell>
          <cell r="X416"/>
          <cell r="Y416"/>
          <cell r="Z416"/>
          <cell r="AA416"/>
          <cell r="AB416"/>
          <cell r="AC416"/>
          <cell r="AD416"/>
        </row>
        <row r="417">
          <cell r="N417">
            <v>408</v>
          </cell>
          <cell r="O417"/>
          <cell r="P417"/>
          <cell r="Q417">
            <v>1</v>
          </cell>
          <cell r="R417"/>
          <cell r="S417"/>
          <cell r="T417"/>
          <cell r="U417">
            <v>0</v>
          </cell>
          <cell r="W417">
            <v>1</v>
          </cell>
          <cell r="X417"/>
          <cell r="Y417"/>
          <cell r="Z417"/>
          <cell r="AA417"/>
          <cell r="AB417"/>
          <cell r="AC417"/>
          <cell r="AD417"/>
        </row>
        <row r="418">
          <cell r="N418">
            <v>409</v>
          </cell>
          <cell r="O418"/>
          <cell r="P418"/>
          <cell r="Q418">
            <v>1</v>
          </cell>
          <cell r="R418"/>
          <cell r="S418"/>
          <cell r="T418"/>
          <cell r="U418">
            <v>0</v>
          </cell>
          <cell r="W418">
            <v>1</v>
          </cell>
          <cell r="X418"/>
          <cell r="Y418"/>
          <cell r="Z418"/>
          <cell r="AA418"/>
          <cell r="AB418"/>
          <cell r="AC418"/>
          <cell r="AD418"/>
        </row>
        <row r="419">
          <cell r="N419">
            <v>410</v>
          </cell>
          <cell r="O419"/>
          <cell r="P419"/>
          <cell r="Q419">
            <v>1</v>
          </cell>
          <cell r="R419"/>
          <cell r="S419"/>
          <cell r="T419"/>
          <cell r="U419">
            <v>0</v>
          </cell>
          <cell r="W419">
            <v>1</v>
          </cell>
          <cell r="X419"/>
          <cell r="Y419"/>
          <cell r="Z419"/>
          <cell r="AA419"/>
          <cell r="AB419"/>
          <cell r="AC419"/>
          <cell r="AD419"/>
        </row>
        <row r="420">
          <cell r="N420">
            <v>411</v>
          </cell>
          <cell r="O420"/>
          <cell r="P420"/>
          <cell r="Q420">
            <v>1</v>
          </cell>
          <cell r="R420"/>
          <cell r="S420"/>
          <cell r="T420"/>
          <cell r="U420">
            <v>0</v>
          </cell>
          <cell r="W420">
            <v>1</v>
          </cell>
          <cell r="X420"/>
          <cell r="Y420"/>
          <cell r="Z420"/>
          <cell r="AA420"/>
          <cell r="AB420"/>
          <cell r="AC420"/>
          <cell r="AD420"/>
        </row>
        <row r="421">
          <cell r="N421">
            <v>412</v>
          </cell>
          <cell r="O421"/>
          <cell r="P421"/>
          <cell r="Q421">
            <v>1</v>
          </cell>
          <cell r="R421"/>
          <cell r="S421"/>
          <cell r="T421"/>
          <cell r="U421">
            <v>0</v>
          </cell>
          <cell r="W421">
            <v>1</v>
          </cell>
          <cell r="X421"/>
          <cell r="Y421"/>
          <cell r="Z421"/>
          <cell r="AA421"/>
          <cell r="AB421"/>
          <cell r="AC421"/>
          <cell r="AD421"/>
        </row>
        <row r="422">
          <cell r="N422">
            <v>413</v>
          </cell>
          <cell r="O422"/>
          <cell r="P422"/>
          <cell r="Q422">
            <v>1</v>
          </cell>
          <cell r="R422"/>
          <cell r="S422"/>
          <cell r="T422"/>
          <cell r="U422">
            <v>0</v>
          </cell>
          <cell r="W422">
            <v>1</v>
          </cell>
          <cell r="X422"/>
          <cell r="Y422"/>
          <cell r="Z422"/>
          <cell r="AA422"/>
          <cell r="AB422"/>
          <cell r="AC422"/>
          <cell r="AD422"/>
        </row>
        <row r="423">
          <cell r="N423">
            <v>414</v>
          </cell>
          <cell r="O423"/>
          <cell r="P423"/>
          <cell r="Q423">
            <v>1</v>
          </cell>
          <cell r="R423"/>
          <cell r="S423"/>
          <cell r="T423"/>
          <cell r="U423">
            <v>0</v>
          </cell>
          <cell r="W423">
            <v>1</v>
          </cell>
          <cell r="X423"/>
          <cell r="Y423"/>
          <cell r="Z423"/>
          <cell r="AA423"/>
          <cell r="AB423"/>
          <cell r="AC423"/>
          <cell r="AD423"/>
        </row>
        <row r="424">
          <cell r="N424">
            <v>415</v>
          </cell>
          <cell r="O424"/>
          <cell r="P424"/>
          <cell r="Q424">
            <v>1</v>
          </cell>
          <cell r="R424"/>
          <cell r="S424"/>
          <cell r="T424"/>
          <cell r="U424">
            <v>0</v>
          </cell>
          <cell r="W424">
            <v>1</v>
          </cell>
          <cell r="X424"/>
          <cell r="Y424"/>
          <cell r="Z424"/>
          <cell r="AA424"/>
          <cell r="AB424"/>
          <cell r="AC424"/>
          <cell r="AD424"/>
        </row>
        <row r="425">
          <cell r="N425">
            <v>416</v>
          </cell>
          <cell r="O425"/>
          <cell r="P425"/>
          <cell r="Q425">
            <v>1</v>
          </cell>
          <cell r="R425"/>
          <cell r="S425"/>
          <cell r="T425"/>
          <cell r="U425">
            <v>0</v>
          </cell>
          <cell r="W425">
            <v>1</v>
          </cell>
          <cell r="X425"/>
          <cell r="Y425"/>
          <cell r="Z425"/>
          <cell r="AA425"/>
          <cell r="AB425"/>
          <cell r="AC425"/>
          <cell r="AD425"/>
        </row>
        <row r="426">
          <cell r="N426">
            <v>417</v>
          </cell>
          <cell r="O426"/>
          <cell r="P426"/>
          <cell r="Q426">
            <v>1</v>
          </cell>
          <cell r="R426"/>
          <cell r="S426"/>
          <cell r="T426"/>
          <cell r="U426">
            <v>0</v>
          </cell>
          <cell r="W426">
            <v>1</v>
          </cell>
          <cell r="X426"/>
          <cell r="Y426"/>
          <cell r="Z426"/>
          <cell r="AA426"/>
          <cell r="AB426"/>
          <cell r="AC426"/>
          <cell r="AD426"/>
        </row>
        <row r="427">
          <cell r="N427">
            <v>418</v>
          </cell>
          <cell r="O427"/>
          <cell r="P427"/>
          <cell r="Q427">
            <v>1</v>
          </cell>
          <cell r="R427"/>
          <cell r="S427"/>
          <cell r="T427"/>
          <cell r="U427">
            <v>0</v>
          </cell>
          <cell r="W427">
            <v>1</v>
          </cell>
          <cell r="X427"/>
          <cell r="Y427"/>
          <cell r="Z427"/>
          <cell r="AA427"/>
          <cell r="AB427"/>
          <cell r="AC427"/>
          <cell r="AD427"/>
        </row>
        <row r="428">
          <cell r="N428">
            <v>419</v>
          </cell>
          <cell r="O428"/>
          <cell r="P428"/>
          <cell r="Q428">
            <v>1</v>
          </cell>
          <cell r="R428"/>
          <cell r="S428"/>
          <cell r="T428"/>
          <cell r="U428">
            <v>0</v>
          </cell>
          <cell r="W428">
            <v>1</v>
          </cell>
          <cell r="X428"/>
          <cell r="Y428"/>
          <cell r="Z428"/>
          <cell r="AA428"/>
          <cell r="AB428"/>
          <cell r="AC428"/>
          <cell r="AD428"/>
        </row>
        <row r="429">
          <cell r="N429">
            <v>420</v>
          </cell>
          <cell r="O429"/>
          <cell r="P429"/>
          <cell r="Q429">
            <v>1</v>
          </cell>
          <cell r="R429"/>
          <cell r="S429"/>
          <cell r="T429"/>
          <cell r="U429">
            <v>0</v>
          </cell>
          <cell r="W429">
            <v>1</v>
          </cell>
          <cell r="X429"/>
          <cell r="Y429"/>
          <cell r="Z429"/>
          <cell r="AA429"/>
          <cell r="AB429"/>
          <cell r="AC429"/>
          <cell r="AD429"/>
        </row>
        <row r="430">
          <cell r="N430">
            <v>421</v>
          </cell>
          <cell r="O430"/>
          <cell r="P430"/>
          <cell r="Q430">
            <v>1</v>
          </cell>
          <cell r="R430"/>
          <cell r="S430"/>
          <cell r="T430"/>
          <cell r="U430">
            <v>0</v>
          </cell>
          <cell r="W430">
            <v>1</v>
          </cell>
          <cell r="X430"/>
          <cell r="Y430"/>
          <cell r="Z430"/>
          <cell r="AA430"/>
          <cell r="AB430"/>
          <cell r="AC430"/>
          <cell r="AD430"/>
        </row>
        <row r="431">
          <cell r="N431">
            <v>422</v>
          </cell>
          <cell r="O431"/>
          <cell r="P431"/>
          <cell r="Q431">
            <v>1</v>
          </cell>
          <cell r="R431"/>
          <cell r="S431"/>
          <cell r="T431"/>
          <cell r="U431">
            <v>0</v>
          </cell>
          <cell r="W431">
            <v>1</v>
          </cell>
          <cell r="X431"/>
          <cell r="Y431"/>
          <cell r="Z431"/>
          <cell r="AA431"/>
          <cell r="AB431"/>
          <cell r="AC431"/>
          <cell r="AD431"/>
        </row>
        <row r="432">
          <cell r="N432">
            <v>423</v>
          </cell>
          <cell r="O432"/>
          <cell r="P432"/>
          <cell r="Q432">
            <v>1</v>
          </cell>
          <cell r="R432"/>
          <cell r="S432"/>
          <cell r="T432"/>
          <cell r="U432">
            <v>0</v>
          </cell>
          <cell r="W432">
            <v>1</v>
          </cell>
          <cell r="X432"/>
          <cell r="Y432"/>
          <cell r="Z432"/>
          <cell r="AA432"/>
          <cell r="AB432"/>
          <cell r="AC432"/>
          <cell r="AD432"/>
        </row>
        <row r="433">
          <cell r="N433">
            <v>424</v>
          </cell>
          <cell r="O433"/>
          <cell r="P433"/>
          <cell r="Q433">
            <v>1</v>
          </cell>
          <cell r="R433"/>
          <cell r="S433"/>
          <cell r="T433"/>
          <cell r="U433">
            <v>0</v>
          </cell>
          <cell r="W433">
            <v>1</v>
          </cell>
          <cell r="X433"/>
          <cell r="Y433"/>
          <cell r="Z433"/>
          <cell r="AA433"/>
          <cell r="AB433"/>
          <cell r="AC433"/>
          <cell r="AD433"/>
        </row>
        <row r="434">
          <cell r="N434">
            <v>425</v>
          </cell>
          <cell r="O434"/>
          <cell r="P434"/>
          <cell r="Q434">
            <v>1</v>
          </cell>
          <cell r="R434"/>
          <cell r="S434"/>
          <cell r="T434"/>
          <cell r="U434">
            <v>0</v>
          </cell>
          <cell r="W434">
            <v>1</v>
          </cell>
          <cell r="X434"/>
          <cell r="Y434"/>
          <cell r="Z434"/>
          <cell r="AA434"/>
          <cell r="AB434"/>
          <cell r="AC434"/>
          <cell r="AD434"/>
        </row>
        <row r="435">
          <cell r="N435">
            <v>426</v>
          </cell>
          <cell r="O435"/>
          <cell r="P435"/>
          <cell r="Q435">
            <v>1</v>
          </cell>
          <cell r="R435"/>
          <cell r="S435"/>
          <cell r="T435"/>
          <cell r="U435">
            <v>0</v>
          </cell>
          <cell r="W435">
            <v>1</v>
          </cell>
          <cell r="X435"/>
          <cell r="Y435"/>
          <cell r="Z435"/>
          <cell r="AA435"/>
          <cell r="AB435"/>
          <cell r="AC435"/>
          <cell r="AD435"/>
        </row>
        <row r="436">
          <cell r="N436">
            <v>427</v>
          </cell>
          <cell r="O436"/>
          <cell r="P436"/>
          <cell r="Q436">
            <v>1</v>
          </cell>
          <cell r="R436"/>
          <cell r="S436"/>
          <cell r="T436"/>
          <cell r="U436">
            <v>0</v>
          </cell>
          <cell r="W436">
            <v>1</v>
          </cell>
          <cell r="X436"/>
          <cell r="Y436"/>
          <cell r="Z436"/>
          <cell r="AA436"/>
          <cell r="AB436"/>
          <cell r="AC436"/>
          <cell r="AD436"/>
        </row>
        <row r="437">
          <cell r="N437">
            <v>428</v>
          </cell>
          <cell r="O437"/>
          <cell r="P437"/>
          <cell r="Q437">
            <v>1</v>
          </cell>
          <cell r="R437"/>
          <cell r="S437"/>
          <cell r="T437"/>
          <cell r="U437">
            <v>0</v>
          </cell>
          <cell r="W437">
            <v>1</v>
          </cell>
          <cell r="X437"/>
          <cell r="Y437"/>
          <cell r="Z437"/>
          <cell r="AA437"/>
          <cell r="AB437"/>
          <cell r="AC437"/>
          <cell r="AD437"/>
        </row>
        <row r="438">
          <cell r="N438">
            <v>429</v>
          </cell>
          <cell r="O438" t="str">
            <v>Unassigned IDC</v>
          </cell>
          <cell r="P438">
            <v>43191</v>
          </cell>
          <cell r="Q438">
            <v>1</v>
          </cell>
          <cell r="R438">
            <v>1</v>
          </cell>
          <cell r="S438">
            <v>1</v>
          </cell>
          <cell r="T438" t="str">
            <v>Unassigned IDC</v>
          </cell>
          <cell r="U438">
            <v>429</v>
          </cell>
          <cell r="W438">
            <v>1</v>
          </cell>
          <cell r="X438">
            <v>0</v>
          </cell>
          <cell r="Y438">
            <v>0</v>
          </cell>
          <cell r="Z438">
            <v>0</v>
          </cell>
          <cell r="AA438">
            <v>0</v>
          </cell>
          <cell r="AB438">
            <v>0</v>
          </cell>
          <cell r="AC438">
            <v>0</v>
          </cell>
          <cell r="AD438">
            <v>0</v>
          </cell>
        </row>
        <row r="439">
          <cell r="N439">
            <v>430</v>
          </cell>
          <cell r="O439" t="str">
            <v>Impairment Adjustment</v>
          </cell>
          <cell r="P439">
            <v>43191</v>
          </cell>
          <cell r="Q439">
            <v>1</v>
          </cell>
          <cell r="R439"/>
          <cell r="S439"/>
          <cell r="T439"/>
          <cell r="U439">
            <v>0</v>
          </cell>
          <cell r="W439">
            <v>1</v>
          </cell>
          <cell r="X439"/>
          <cell r="Y439"/>
          <cell r="Z439"/>
          <cell r="AA439"/>
          <cell r="AB439"/>
          <cell r="AC439"/>
          <cell r="AD439"/>
        </row>
        <row r="440">
          <cell r="N440">
            <v>431</v>
          </cell>
          <cell r="O440" t="str">
            <v>Unallocated Portfolio Contingency</v>
          </cell>
          <cell r="P440">
            <v>43191</v>
          </cell>
          <cell r="Q440">
            <v>1</v>
          </cell>
          <cell r="R440">
            <v>1</v>
          </cell>
          <cell r="S440">
            <v>1</v>
          </cell>
          <cell r="T440" t="str">
            <v>Unallocated Portfolio Contingency</v>
          </cell>
          <cell r="U440">
            <v>431</v>
          </cell>
          <cell r="W440">
            <v>1</v>
          </cell>
          <cell r="X440"/>
          <cell r="Y440"/>
          <cell r="Z440"/>
          <cell r="AA440"/>
          <cell r="AB440"/>
          <cell r="AC440"/>
          <cell r="AD440"/>
        </row>
        <row r="441">
          <cell r="N441">
            <v>432</v>
          </cell>
          <cell r="O441" t="str">
            <v>Cost of Cover</v>
          </cell>
          <cell r="P441">
            <v>43191</v>
          </cell>
          <cell r="Q441">
            <v>1</v>
          </cell>
          <cell r="R441">
            <v>1</v>
          </cell>
          <cell r="S441">
            <v>1</v>
          </cell>
          <cell r="T441" t="str">
            <v>Cost of Cover</v>
          </cell>
          <cell r="U441">
            <v>432</v>
          </cell>
          <cell r="W441">
            <v>1</v>
          </cell>
          <cell r="X441">
            <v>0</v>
          </cell>
          <cell r="Y441">
            <v>0</v>
          </cell>
          <cell r="Z441">
            <v>0</v>
          </cell>
          <cell r="AA441">
            <v>0</v>
          </cell>
          <cell r="AB441">
            <v>0</v>
          </cell>
          <cell r="AC441">
            <v>0</v>
          </cell>
          <cell r="AD441">
            <v>0</v>
          </cell>
        </row>
        <row r="442">
          <cell r="N442">
            <v>433</v>
          </cell>
          <cell r="O442">
            <v>0</v>
          </cell>
          <cell r="P442"/>
          <cell r="Q442">
            <v>1</v>
          </cell>
          <cell r="R442">
            <v>1</v>
          </cell>
          <cell r="S442">
            <v>1</v>
          </cell>
          <cell r="T442">
            <v>0</v>
          </cell>
          <cell r="U442">
            <v>0</v>
          </cell>
          <cell r="W442">
            <v>1</v>
          </cell>
          <cell r="X442"/>
          <cell r="Y442"/>
          <cell r="Z442"/>
          <cell r="AA442"/>
          <cell r="AB442"/>
          <cell r="AC442"/>
          <cell r="AD442"/>
        </row>
      </sheetData>
      <sheetData sheetId="14">
        <row r="6">
          <cell r="A6" t="str">
            <v>Forgings</v>
          </cell>
          <cell r="C6">
            <v>1</v>
          </cell>
          <cell r="E6" t="str">
            <v>SEIFSA / Labour / Table C3 (a) Index of actual labour cost (field force)</v>
          </cell>
          <cell r="F6">
            <v>1</v>
          </cell>
          <cell r="G6" t="str">
            <v>Labour</v>
          </cell>
        </row>
        <row r="7">
          <cell r="A7" t="str">
            <v>Labour</v>
          </cell>
          <cell r="C7">
            <v>2</v>
          </cell>
          <cell r="E7" t="str">
            <v>SEIFSA / Transport / Table L-2A Index Of Road Freight Costs</v>
          </cell>
          <cell r="F7">
            <v>2</v>
          </cell>
          <cell r="G7" t="str">
            <v>Transport</v>
          </cell>
        </row>
        <row r="8">
          <cell r="A8" t="str">
            <v>Mechanical Engineering Material</v>
          </cell>
          <cell r="C8">
            <v>3</v>
          </cell>
          <cell r="E8" t="str">
            <v>SEIFSA - Table E-A Cold rolled</v>
          </cell>
          <cell r="F8">
            <v>3</v>
          </cell>
          <cell r="G8" t="str">
            <v>Steel</v>
          </cell>
        </row>
        <row r="9">
          <cell r="A9" t="str">
            <v>Castings</v>
          </cell>
          <cell r="C9">
            <v>4</v>
          </cell>
          <cell r="E9" t="str">
            <v>SEIFSA / Labour / Table C3, All hourly paid employees</v>
          </cell>
          <cell r="F9">
            <v>4</v>
          </cell>
          <cell r="G9" t="str">
            <v>Labour</v>
          </cell>
        </row>
        <row r="10">
          <cell r="A10" t="str">
            <v>Prefabricated Materials</v>
          </cell>
          <cell r="C10">
            <v>5</v>
          </cell>
          <cell r="E10" t="str">
            <v xml:space="preserve">SEIFSA - Table G - 1  Building &amp; Construction </v>
          </cell>
          <cell r="F10">
            <v>5</v>
          </cell>
          <cell r="G10" t="str">
            <v>Other Materials</v>
          </cell>
        </row>
        <row r="11">
          <cell r="A11" t="str">
            <v>Steel</v>
          </cell>
          <cell r="C11">
            <v>6</v>
          </cell>
          <cell r="E11" t="str">
            <v>Table D1, CPI Index all groups</v>
          </cell>
          <cell r="F11">
            <v>6</v>
          </cell>
          <cell r="G11" t="str">
            <v>Labour</v>
          </cell>
        </row>
        <row r="12">
          <cell r="A12" t="str">
            <v>Labour Manufacturing</v>
          </cell>
          <cell r="C12">
            <v>7</v>
          </cell>
          <cell r="E12" t="str">
            <v>SEIFSA - Table E-A Metal Pieces Cold Rolled</v>
          </cell>
          <cell r="F12">
            <v>7</v>
          </cell>
          <cell r="G12" t="str">
            <v>Steel</v>
          </cell>
        </row>
        <row r="13">
          <cell r="A13" t="str">
            <v>Transport</v>
          </cell>
          <cell r="C13">
            <v>8</v>
          </cell>
          <cell r="E13" t="str">
            <v>SEIFSA - Table G - 1 Engineering Input Price Index ( Eletrical Engineering)</v>
          </cell>
          <cell r="F13">
            <v>8</v>
          </cell>
          <cell r="G13" t="str">
            <v>Electrical  Engineering Material</v>
          </cell>
        </row>
        <row r="14">
          <cell r="A14" t="str">
            <v>Gears</v>
          </cell>
          <cell r="C14">
            <v>9</v>
          </cell>
          <cell r="E14" t="str">
            <v>Table D1, CPI Index all groups</v>
          </cell>
          <cell r="F14">
            <v>9</v>
          </cell>
          <cell r="G14" t="str">
            <v>Labour</v>
          </cell>
        </row>
        <row r="15">
          <cell r="A15" t="str">
            <v>Aluminium</v>
          </cell>
          <cell r="C15">
            <v>10</v>
          </cell>
          <cell r="E15" t="str">
            <v>SEIFSA - Table E-A Hot Rolled</v>
          </cell>
          <cell r="F15">
            <v>10</v>
          </cell>
          <cell r="G15" t="str">
            <v>Steel</v>
          </cell>
        </row>
        <row r="16">
          <cell r="A16" t="str">
            <v>Copper</v>
          </cell>
          <cell r="C16">
            <v>11</v>
          </cell>
          <cell r="E16" t="str">
            <v>SEIFSA / Table M billets mild steel</v>
          </cell>
          <cell r="F16">
            <v>11</v>
          </cell>
          <cell r="G16" t="str">
            <v>Steel</v>
          </cell>
        </row>
        <row r="17">
          <cell r="A17" t="str">
            <v>Nickel</v>
          </cell>
          <cell r="C17">
            <v>12</v>
          </cell>
          <cell r="E17" t="str">
            <v>SEIFSA / Transport / Table L-2 Index Of Road Freight Costs</v>
          </cell>
          <cell r="F17">
            <v>12</v>
          </cell>
          <cell r="G17" t="str">
            <v>Transport</v>
          </cell>
        </row>
        <row r="18">
          <cell r="A18" t="str">
            <v>Paint</v>
          </cell>
          <cell r="C18">
            <v>13</v>
          </cell>
          <cell r="E18" t="str">
            <v>SEIFSA - Table F - RCP Metric Ton</v>
          </cell>
          <cell r="F18">
            <v>13</v>
          </cell>
          <cell r="G18" t="str">
            <v>Steel</v>
          </cell>
        </row>
        <row r="19">
          <cell r="A19" t="str">
            <v>Plant &amp; Machinery</v>
          </cell>
          <cell r="C19">
            <v>14</v>
          </cell>
          <cell r="E19" t="str">
            <v>LME - Price Index for Aluminium (Monthly Average - Cash Buyer)</v>
          </cell>
          <cell r="F19">
            <v>14</v>
          </cell>
          <cell r="G19" t="str">
            <v>Steel</v>
          </cell>
        </row>
        <row r="20">
          <cell r="A20" t="str">
            <v>Zinc</v>
          </cell>
          <cell r="C20">
            <v>15</v>
          </cell>
          <cell r="E20" t="str">
            <v>SEIFSA - Table F Copper Metric Ton</v>
          </cell>
          <cell r="F20">
            <v>15</v>
          </cell>
          <cell r="G20" t="str">
            <v>Steel</v>
          </cell>
        </row>
        <row r="21">
          <cell r="A21" t="str">
            <v>Oil/Liquid_Fuel</v>
          </cell>
          <cell r="C21">
            <v>16</v>
          </cell>
          <cell r="E21" t="str">
            <v>SEIFSA - Table G PPI Electrical Engineering Materials</v>
          </cell>
          <cell r="F21">
            <v>16</v>
          </cell>
          <cell r="G21" t="str">
            <v>Electrical  Engineering Material</v>
          </cell>
        </row>
        <row r="22">
          <cell r="A22" t="str">
            <v>Civil Materials</v>
          </cell>
          <cell r="C22">
            <v>17</v>
          </cell>
          <cell r="E22" t="str">
            <v>LME - Price Index for Nickel (Monthly Average - Cash Buyer)</v>
          </cell>
          <cell r="F22">
            <v>17</v>
          </cell>
          <cell r="G22" t="str">
            <v>Steel</v>
          </cell>
        </row>
        <row r="23">
          <cell r="A23" t="str">
            <v>Electrical  Engineering Material</v>
          </cell>
          <cell r="C23">
            <v>18</v>
          </cell>
          <cell r="E23" t="str">
            <v>SEIFSA- Table D -2 STATS SA Consumer Price Index</v>
          </cell>
          <cell r="F23">
            <v>18</v>
          </cell>
          <cell r="G23" t="str">
            <v>Labour</v>
          </cell>
        </row>
        <row r="24">
          <cell r="A24" t="str">
            <v>Metal products</v>
          </cell>
          <cell r="C24">
            <v>19</v>
          </cell>
          <cell r="E24" t="str">
            <v>SEIFSA - Table E 4 Conductor Steel Core</v>
          </cell>
          <cell r="F24">
            <v>19</v>
          </cell>
          <cell r="G24" t="str">
            <v>Steel</v>
          </cell>
        </row>
        <row r="25">
          <cell r="A25" t="str">
            <v>Water &amp; Electricity</v>
          </cell>
          <cell r="C25">
            <v>20</v>
          </cell>
          <cell r="E25" t="str">
            <v>STATS SA - CPI TABLE - E Transport</v>
          </cell>
          <cell r="F25">
            <v>20</v>
          </cell>
          <cell r="G25" t="str">
            <v>Transport</v>
          </cell>
        </row>
        <row r="26">
          <cell r="A26" t="str">
            <v>Imported Equipment</v>
          </cell>
          <cell r="C26">
            <v>21</v>
          </cell>
          <cell r="E26" t="str">
            <v>LME / Copper / Price Index for Copper (Monthly Average - Cash Buyer) USD</v>
          </cell>
          <cell r="F26">
            <v>21</v>
          </cell>
          <cell r="G26" t="str">
            <v>Steel</v>
          </cell>
        </row>
        <row r="27">
          <cell r="A27" t="str">
            <v>Other Materials</v>
          </cell>
          <cell r="C27">
            <v>22</v>
          </cell>
          <cell r="E27" t="str">
            <v>STATS SA - Table 1 Workgroup 160  - Eletrical Installation</v>
          </cell>
          <cell r="F27">
            <v>22</v>
          </cell>
          <cell r="G27" t="str">
            <v>Electrical  Engineering Material</v>
          </cell>
        </row>
        <row r="28">
          <cell r="A28"/>
          <cell r="C28">
            <v>23</v>
          </cell>
          <cell r="E28" t="str">
            <v>Ecometrix - Statistik-Price of foreign labour</v>
          </cell>
          <cell r="F28">
            <v>23</v>
          </cell>
          <cell r="G28" t="str">
            <v>Other Materials</v>
          </cell>
        </row>
        <row r="29">
          <cell r="A29"/>
          <cell r="C29">
            <v>24</v>
          </cell>
          <cell r="E29" t="str">
            <v xml:space="preserve">Ecometrix - US Bureau of Labor Stats/US BL PPI table 5 Industry code 334513  product code 334513-P Industrial process variable instruments mfg.
http://www.bls.gov/web/ppi/ppitable05.pdf
</v>
          </cell>
          <cell r="F29">
            <v>24</v>
          </cell>
          <cell r="G29" t="str">
            <v>Other Materials</v>
          </cell>
        </row>
        <row r="30">
          <cell r="A30"/>
          <cell r="C30">
            <v>25</v>
          </cell>
          <cell r="E30" t="str">
            <v>(Turbine) EUROSTAT - Labour Cost Index – EU25 for Manufacturing Labour, Nominal Value  – Seasonally adjusted - Labour Cost Index quoted quarterly for the labour indices for European labour</v>
          </cell>
          <cell r="F30">
            <v>25</v>
          </cell>
          <cell r="G30" t="str">
            <v>Other Materials</v>
          </cell>
        </row>
        <row r="31">
          <cell r="A31"/>
          <cell r="C31">
            <v>26</v>
          </cell>
          <cell r="E31" t="str">
            <v xml:space="preserve"> EUROSTAT - CPI for EU25 - Harmonized consumer price index, 2005=100</v>
          </cell>
          <cell r="F31">
            <v>26</v>
          </cell>
          <cell r="G31" t="str">
            <v>Other Materials</v>
          </cell>
        </row>
        <row r="32">
          <cell r="A32"/>
          <cell r="C32">
            <v>27</v>
          </cell>
          <cell r="E32" t="str">
            <v>STATS SA PPI Table 1</v>
          </cell>
          <cell r="F32">
            <v>27</v>
          </cell>
          <cell r="G32"/>
        </row>
        <row r="33">
          <cell r="A33"/>
          <cell r="C33">
            <v>28</v>
          </cell>
          <cell r="E33"/>
          <cell r="F33"/>
          <cell r="G33"/>
        </row>
        <row r="34">
          <cell r="A34"/>
          <cell r="C34">
            <v>29</v>
          </cell>
          <cell r="E34"/>
          <cell r="F34"/>
          <cell r="G34"/>
        </row>
        <row r="35">
          <cell r="A35"/>
          <cell r="C35">
            <v>30</v>
          </cell>
          <cell r="E35"/>
          <cell r="F35"/>
          <cell r="G35"/>
        </row>
        <row r="36">
          <cell r="A36"/>
          <cell r="C36">
            <v>31</v>
          </cell>
          <cell r="E36"/>
          <cell r="F36"/>
          <cell r="G36"/>
        </row>
        <row r="37">
          <cell r="A37"/>
          <cell r="C37">
            <v>32</v>
          </cell>
          <cell r="E37"/>
          <cell r="F37">
            <v>32</v>
          </cell>
          <cell r="G37"/>
        </row>
        <row r="38">
          <cell r="A38"/>
          <cell r="C38">
            <v>33</v>
          </cell>
          <cell r="E38"/>
          <cell r="F38">
            <v>33</v>
          </cell>
          <cell r="G38"/>
        </row>
        <row r="39">
          <cell r="A39"/>
          <cell r="C39">
            <v>34</v>
          </cell>
          <cell r="E39"/>
          <cell r="F39">
            <v>34</v>
          </cell>
          <cell r="G39"/>
        </row>
        <row r="40">
          <cell r="A40"/>
          <cell r="C40">
            <v>35</v>
          </cell>
          <cell r="E40"/>
          <cell r="F40">
            <v>35</v>
          </cell>
          <cell r="G40"/>
        </row>
        <row r="41">
          <cell r="A41"/>
          <cell r="C41">
            <v>36</v>
          </cell>
          <cell r="E41"/>
          <cell r="F41">
            <v>36</v>
          </cell>
          <cell r="G41"/>
        </row>
        <row r="42">
          <cell r="A42"/>
          <cell r="C42">
            <v>37</v>
          </cell>
          <cell r="E42"/>
          <cell r="F42">
            <v>37</v>
          </cell>
          <cell r="G42"/>
        </row>
        <row r="43">
          <cell r="A43"/>
          <cell r="C43">
            <v>38</v>
          </cell>
          <cell r="E43"/>
          <cell r="F43">
            <v>38</v>
          </cell>
          <cell r="G43"/>
        </row>
        <row r="44">
          <cell r="A44"/>
          <cell r="C44">
            <v>39</v>
          </cell>
          <cell r="E44"/>
          <cell r="F44">
            <v>39</v>
          </cell>
          <cell r="G44"/>
        </row>
        <row r="45">
          <cell r="A45"/>
          <cell r="C45">
            <v>40</v>
          </cell>
          <cell r="E45"/>
          <cell r="F45">
            <v>40</v>
          </cell>
          <cell r="G45"/>
        </row>
        <row r="46">
          <cell r="A46"/>
          <cell r="C46">
            <v>41</v>
          </cell>
          <cell r="E46"/>
          <cell r="F46">
            <v>41</v>
          </cell>
          <cell r="G46"/>
        </row>
        <row r="47">
          <cell r="A47"/>
          <cell r="C47">
            <v>42</v>
          </cell>
          <cell r="E47"/>
          <cell r="F47">
            <v>42</v>
          </cell>
          <cell r="G47"/>
        </row>
        <row r="48">
          <cell r="A48"/>
          <cell r="C48">
            <v>43</v>
          </cell>
          <cell r="E48"/>
          <cell r="F48">
            <v>43</v>
          </cell>
          <cell r="G48"/>
        </row>
        <row r="49">
          <cell r="A49"/>
          <cell r="C49">
            <v>44</v>
          </cell>
          <cell r="E49"/>
          <cell r="F49">
            <v>44</v>
          </cell>
          <cell r="G49"/>
        </row>
        <row r="50">
          <cell r="A50"/>
          <cell r="C50">
            <v>45</v>
          </cell>
          <cell r="E50"/>
          <cell r="F50">
            <v>45</v>
          </cell>
          <cell r="G50"/>
        </row>
        <row r="51">
          <cell r="A51"/>
          <cell r="C51">
            <v>46</v>
          </cell>
          <cell r="E51"/>
          <cell r="F51">
            <v>46</v>
          </cell>
          <cell r="G51"/>
        </row>
        <row r="52">
          <cell r="A52"/>
          <cell r="C52">
            <v>47</v>
          </cell>
          <cell r="E52"/>
          <cell r="F52">
            <v>47</v>
          </cell>
          <cell r="G52"/>
        </row>
        <row r="53">
          <cell r="A53"/>
          <cell r="C53">
            <v>48</v>
          </cell>
          <cell r="E53"/>
          <cell r="F53">
            <v>48</v>
          </cell>
          <cell r="G53"/>
        </row>
        <row r="54">
          <cell r="A54"/>
          <cell r="C54">
            <v>49</v>
          </cell>
          <cell r="E54"/>
          <cell r="F54">
            <v>49</v>
          </cell>
          <cell r="G54"/>
        </row>
        <row r="55">
          <cell r="A55"/>
          <cell r="C55">
            <v>50</v>
          </cell>
          <cell r="E55"/>
          <cell r="F55">
            <v>50</v>
          </cell>
          <cell r="G55"/>
        </row>
        <row r="56">
          <cell r="A56"/>
          <cell r="C56">
            <v>51</v>
          </cell>
          <cell r="E56"/>
          <cell r="F56">
            <v>51</v>
          </cell>
          <cell r="G56"/>
        </row>
        <row r="57">
          <cell r="A57" t="str">
            <v>Other</v>
          </cell>
          <cell r="C57">
            <v>52</v>
          </cell>
          <cell r="E57"/>
          <cell r="F57">
            <v>52</v>
          </cell>
          <cell r="G57"/>
        </row>
        <row r="58">
          <cell r="A58" t="str">
            <v>Fixed</v>
          </cell>
          <cell r="C58">
            <v>53</v>
          </cell>
          <cell r="E58"/>
          <cell r="F58">
            <v>53</v>
          </cell>
          <cell r="G58"/>
        </row>
        <row r="59">
          <cell r="C59">
            <v>54</v>
          </cell>
          <cell r="E59"/>
          <cell r="F59">
            <v>54</v>
          </cell>
          <cell r="G59"/>
        </row>
        <row r="60">
          <cell r="C60">
            <v>55</v>
          </cell>
          <cell r="E60"/>
          <cell r="F60">
            <v>55</v>
          </cell>
          <cell r="G60"/>
        </row>
        <row r="61">
          <cell r="C61">
            <v>56</v>
          </cell>
          <cell r="E61"/>
          <cell r="F61">
            <v>56</v>
          </cell>
          <cell r="G61"/>
        </row>
        <row r="62">
          <cell r="C62">
            <v>57</v>
          </cell>
          <cell r="E62"/>
          <cell r="F62">
            <v>57</v>
          </cell>
          <cell r="G62"/>
        </row>
        <row r="63">
          <cell r="C63">
            <v>58</v>
          </cell>
          <cell r="E63"/>
          <cell r="F63">
            <v>58</v>
          </cell>
          <cell r="G63"/>
        </row>
        <row r="64">
          <cell r="C64">
            <v>59</v>
          </cell>
          <cell r="E64"/>
          <cell r="F64">
            <v>59</v>
          </cell>
          <cell r="G64"/>
        </row>
        <row r="65">
          <cell r="C65">
            <v>60</v>
          </cell>
          <cell r="E65"/>
          <cell r="F65">
            <v>60</v>
          </cell>
          <cell r="G65"/>
        </row>
        <row r="66">
          <cell r="C66">
            <v>61</v>
          </cell>
          <cell r="E66"/>
          <cell r="F66">
            <v>61</v>
          </cell>
          <cell r="G66"/>
        </row>
        <row r="67">
          <cell r="C67">
            <v>62</v>
          </cell>
          <cell r="E67"/>
          <cell r="F67">
            <v>62</v>
          </cell>
          <cell r="G67"/>
        </row>
        <row r="68">
          <cell r="C68">
            <v>63</v>
          </cell>
          <cell r="E68"/>
          <cell r="F68">
            <v>63</v>
          </cell>
          <cell r="G68"/>
        </row>
        <row r="69">
          <cell r="C69">
            <v>64</v>
          </cell>
          <cell r="E69"/>
          <cell r="F69">
            <v>64</v>
          </cell>
          <cell r="G69"/>
        </row>
        <row r="70">
          <cell r="C70">
            <v>65</v>
          </cell>
          <cell r="E70"/>
          <cell r="F70">
            <v>65</v>
          </cell>
          <cell r="G70"/>
        </row>
        <row r="71">
          <cell r="C71">
            <v>66</v>
          </cell>
          <cell r="E71"/>
          <cell r="F71">
            <v>66</v>
          </cell>
          <cell r="G71"/>
        </row>
        <row r="72">
          <cell r="C72">
            <v>67</v>
          </cell>
          <cell r="E72"/>
          <cell r="F72">
            <v>67</v>
          </cell>
          <cell r="G72"/>
        </row>
        <row r="73">
          <cell r="C73">
            <v>68</v>
          </cell>
          <cell r="E73"/>
          <cell r="F73">
            <v>68</v>
          </cell>
          <cell r="G73"/>
        </row>
        <row r="74">
          <cell r="C74">
            <v>69</v>
          </cell>
          <cell r="E74"/>
          <cell r="F74">
            <v>69</v>
          </cell>
          <cell r="G74"/>
        </row>
        <row r="75">
          <cell r="C75">
            <v>70</v>
          </cell>
          <cell r="E75"/>
          <cell r="F75">
            <v>70</v>
          </cell>
          <cell r="G75"/>
        </row>
        <row r="76">
          <cell r="C76">
            <v>71</v>
          </cell>
          <cell r="E76"/>
          <cell r="F76">
            <v>71</v>
          </cell>
          <cell r="G76"/>
        </row>
        <row r="77">
          <cell r="C77">
            <v>72</v>
          </cell>
          <cell r="E77"/>
          <cell r="F77">
            <v>9</v>
          </cell>
          <cell r="G77"/>
        </row>
        <row r="78">
          <cell r="C78">
            <v>73</v>
          </cell>
          <cell r="E78"/>
          <cell r="F78">
            <v>73</v>
          </cell>
          <cell r="G78"/>
        </row>
        <row r="79">
          <cell r="C79">
            <v>74</v>
          </cell>
          <cell r="E79"/>
          <cell r="F79">
            <v>74</v>
          </cell>
          <cell r="G79"/>
        </row>
        <row r="80">
          <cell r="C80">
            <v>75</v>
          </cell>
          <cell r="E80"/>
          <cell r="F80">
            <v>75</v>
          </cell>
          <cell r="G80"/>
        </row>
        <row r="81">
          <cell r="C81">
            <v>76</v>
          </cell>
          <cell r="E81"/>
          <cell r="F81">
            <v>76</v>
          </cell>
          <cell r="G81"/>
        </row>
        <row r="82">
          <cell r="C82">
            <v>77</v>
          </cell>
          <cell r="E82"/>
          <cell r="F82">
            <v>10</v>
          </cell>
          <cell r="G82"/>
        </row>
        <row r="83">
          <cell r="C83">
            <v>78</v>
          </cell>
          <cell r="E83"/>
          <cell r="F83">
            <v>78</v>
          </cell>
          <cell r="G83"/>
        </row>
        <row r="84">
          <cell r="C84">
            <v>79</v>
          </cell>
          <cell r="E84"/>
          <cell r="F84">
            <v>79</v>
          </cell>
          <cell r="G84"/>
        </row>
        <row r="85">
          <cell r="C85">
            <v>80</v>
          </cell>
          <cell r="E85"/>
          <cell r="F85">
            <v>80</v>
          </cell>
          <cell r="G85"/>
        </row>
        <row r="86">
          <cell r="C86">
            <v>81</v>
          </cell>
          <cell r="E86"/>
          <cell r="F86">
            <v>81</v>
          </cell>
          <cell r="G86"/>
        </row>
        <row r="87">
          <cell r="C87">
            <v>82</v>
          </cell>
          <cell r="E87"/>
          <cell r="F87">
            <v>81</v>
          </cell>
          <cell r="G87"/>
        </row>
        <row r="88">
          <cell r="C88">
            <v>83</v>
          </cell>
          <cell r="E88"/>
          <cell r="F88">
            <v>83</v>
          </cell>
          <cell r="G88"/>
        </row>
        <row r="89">
          <cell r="C89">
            <v>84</v>
          </cell>
          <cell r="E89"/>
          <cell r="F89">
            <v>84</v>
          </cell>
          <cell r="G89"/>
        </row>
        <row r="90">
          <cell r="C90">
            <v>85</v>
          </cell>
          <cell r="E90"/>
          <cell r="F90">
            <v>85</v>
          </cell>
          <cell r="G90"/>
        </row>
        <row r="91">
          <cell r="C91">
            <v>86</v>
          </cell>
          <cell r="E91"/>
          <cell r="F91">
            <v>86</v>
          </cell>
          <cell r="G91"/>
        </row>
        <row r="92">
          <cell r="C92">
            <v>87</v>
          </cell>
          <cell r="E92"/>
          <cell r="F92">
            <v>87</v>
          </cell>
          <cell r="G92"/>
        </row>
        <row r="93">
          <cell r="C93">
            <v>88</v>
          </cell>
          <cell r="E93"/>
          <cell r="F93">
            <v>88</v>
          </cell>
          <cell r="G93"/>
        </row>
        <row r="94">
          <cell r="C94">
            <v>89</v>
          </cell>
          <cell r="E94"/>
          <cell r="F94">
            <v>41</v>
          </cell>
          <cell r="G94"/>
        </row>
        <row r="95">
          <cell r="C95">
            <v>90</v>
          </cell>
          <cell r="E95"/>
          <cell r="F95">
            <v>41</v>
          </cell>
          <cell r="G95"/>
        </row>
        <row r="96">
          <cell r="C96">
            <v>91</v>
          </cell>
          <cell r="E96"/>
          <cell r="F96">
            <v>91</v>
          </cell>
          <cell r="G96"/>
        </row>
        <row r="97">
          <cell r="C97">
            <v>92</v>
          </cell>
          <cell r="E97"/>
          <cell r="F97">
            <v>92</v>
          </cell>
          <cell r="G97"/>
        </row>
        <row r="98">
          <cell r="C98">
            <v>93</v>
          </cell>
          <cell r="E98"/>
          <cell r="F98">
            <v>93</v>
          </cell>
          <cell r="G98"/>
        </row>
        <row r="99">
          <cell r="C99">
            <v>94</v>
          </cell>
          <cell r="E99"/>
          <cell r="F99">
            <v>11</v>
          </cell>
          <cell r="G99"/>
        </row>
        <row r="100">
          <cell r="C100">
            <v>95</v>
          </cell>
          <cell r="E100"/>
          <cell r="F100">
            <v>95</v>
          </cell>
          <cell r="G100"/>
        </row>
        <row r="101">
          <cell r="C101">
            <v>96</v>
          </cell>
          <cell r="E101"/>
          <cell r="F101">
            <v>96</v>
          </cell>
          <cell r="G101"/>
        </row>
        <row r="102">
          <cell r="C102">
            <v>97</v>
          </cell>
          <cell r="E102"/>
          <cell r="F102">
            <v>97</v>
          </cell>
          <cell r="G102"/>
        </row>
        <row r="103">
          <cell r="C103">
            <v>98</v>
          </cell>
          <cell r="E103"/>
          <cell r="F103">
            <v>98</v>
          </cell>
          <cell r="G103"/>
        </row>
        <row r="104">
          <cell r="C104">
            <v>99</v>
          </cell>
          <cell r="E104"/>
          <cell r="F104">
            <v>99</v>
          </cell>
          <cell r="G104"/>
        </row>
        <row r="105">
          <cell r="C105">
            <v>100</v>
          </cell>
          <cell r="E105"/>
          <cell r="F105">
            <v>100</v>
          </cell>
          <cell r="G105"/>
        </row>
        <row r="106">
          <cell r="C106">
            <v>101</v>
          </cell>
          <cell r="E106"/>
          <cell r="F106">
            <v>101</v>
          </cell>
          <cell r="G106"/>
        </row>
        <row r="107">
          <cell r="C107">
            <v>102</v>
          </cell>
          <cell r="E107"/>
          <cell r="F107">
            <v>102</v>
          </cell>
          <cell r="G107"/>
        </row>
        <row r="108">
          <cell r="C108">
            <v>103</v>
          </cell>
          <cell r="E108"/>
          <cell r="F108">
            <v>103</v>
          </cell>
          <cell r="G108"/>
        </row>
        <row r="109">
          <cell r="C109">
            <v>104</v>
          </cell>
          <cell r="E109"/>
          <cell r="F109">
            <v>104</v>
          </cell>
          <cell r="G109"/>
        </row>
        <row r="110">
          <cell r="C110">
            <v>105</v>
          </cell>
          <cell r="E110"/>
          <cell r="F110">
            <v>105</v>
          </cell>
          <cell r="G110"/>
        </row>
        <row r="111">
          <cell r="C111">
            <v>106</v>
          </cell>
          <cell r="E111"/>
          <cell r="F111">
            <v>106</v>
          </cell>
          <cell r="G111"/>
        </row>
        <row r="112">
          <cell r="C112">
            <v>107</v>
          </cell>
          <cell r="E112"/>
          <cell r="F112">
            <v>107</v>
          </cell>
          <cell r="G112"/>
        </row>
        <row r="113">
          <cell r="C113">
            <v>108</v>
          </cell>
          <cell r="E113"/>
          <cell r="F113">
            <v>108</v>
          </cell>
          <cell r="G113"/>
        </row>
        <row r="114">
          <cell r="C114">
            <v>109</v>
          </cell>
          <cell r="E114"/>
          <cell r="F114">
            <v>109</v>
          </cell>
          <cell r="G114"/>
        </row>
        <row r="115">
          <cell r="C115">
            <v>110</v>
          </cell>
          <cell r="E115"/>
          <cell r="F115">
            <v>110</v>
          </cell>
          <cell r="G115"/>
        </row>
        <row r="116">
          <cell r="C116">
            <v>111</v>
          </cell>
          <cell r="E116"/>
          <cell r="F116">
            <v>111</v>
          </cell>
          <cell r="G116"/>
        </row>
        <row r="117">
          <cell r="C117">
            <v>112</v>
          </cell>
          <cell r="E117"/>
          <cell r="F117">
            <v>112</v>
          </cell>
          <cell r="G117"/>
        </row>
        <row r="118">
          <cell r="C118">
            <v>113</v>
          </cell>
          <cell r="E118"/>
          <cell r="F118">
            <v>113</v>
          </cell>
          <cell r="G118"/>
        </row>
        <row r="119">
          <cell r="C119">
            <v>114</v>
          </cell>
          <cell r="E119"/>
          <cell r="F119">
            <v>114</v>
          </cell>
          <cell r="G119"/>
        </row>
        <row r="120">
          <cell r="C120">
            <v>115</v>
          </cell>
          <cell r="E120"/>
          <cell r="F120">
            <v>115</v>
          </cell>
          <cell r="G120"/>
        </row>
        <row r="121">
          <cell r="C121">
            <v>116</v>
          </cell>
          <cell r="E121"/>
          <cell r="F121">
            <v>116</v>
          </cell>
          <cell r="G121"/>
        </row>
        <row r="122">
          <cell r="C122">
            <v>117</v>
          </cell>
          <cell r="E122"/>
          <cell r="F122">
            <v>117</v>
          </cell>
          <cell r="G122"/>
        </row>
        <row r="123">
          <cell r="C123">
            <v>118</v>
          </cell>
          <cell r="E123"/>
          <cell r="F123">
            <v>118</v>
          </cell>
          <cell r="G123"/>
        </row>
        <row r="124">
          <cell r="C124">
            <v>119</v>
          </cell>
          <cell r="E124"/>
          <cell r="F124">
            <v>119</v>
          </cell>
          <cell r="G124"/>
        </row>
        <row r="125">
          <cell r="C125">
            <v>120</v>
          </cell>
          <cell r="E125"/>
          <cell r="F125">
            <v>120</v>
          </cell>
          <cell r="G125"/>
        </row>
        <row r="126">
          <cell r="C126">
            <v>121</v>
          </cell>
          <cell r="E126"/>
          <cell r="F126">
            <v>121</v>
          </cell>
          <cell r="G126"/>
        </row>
        <row r="127">
          <cell r="C127">
            <v>122</v>
          </cell>
          <cell r="E127"/>
          <cell r="F127">
            <v>122</v>
          </cell>
          <cell r="G127"/>
        </row>
        <row r="128">
          <cell r="C128">
            <v>123</v>
          </cell>
          <cell r="E128"/>
          <cell r="F128">
            <v>123</v>
          </cell>
          <cell r="G128"/>
        </row>
        <row r="129">
          <cell r="C129">
            <v>124</v>
          </cell>
          <cell r="E129"/>
          <cell r="F129">
            <v>124</v>
          </cell>
          <cell r="G129"/>
        </row>
        <row r="130">
          <cell r="C130">
            <v>125</v>
          </cell>
          <cell r="E130"/>
          <cell r="F130">
            <v>125</v>
          </cell>
          <cell r="G130"/>
        </row>
        <row r="131">
          <cell r="C131">
            <v>126</v>
          </cell>
          <cell r="E131"/>
          <cell r="F131">
            <v>126</v>
          </cell>
          <cell r="G131"/>
        </row>
        <row r="132">
          <cell r="C132">
            <v>127</v>
          </cell>
          <cell r="E132"/>
          <cell r="F132">
            <v>127</v>
          </cell>
          <cell r="G132"/>
        </row>
        <row r="133">
          <cell r="C133">
            <v>128</v>
          </cell>
          <cell r="E133"/>
          <cell r="F133">
            <v>128</v>
          </cell>
          <cell r="G133"/>
        </row>
        <row r="134">
          <cell r="C134">
            <v>129</v>
          </cell>
          <cell r="E134"/>
          <cell r="F134">
            <v>129</v>
          </cell>
          <cell r="G134"/>
        </row>
        <row r="135">
          <cell r="C135">
            <v>130</v>
          </cell>
          <cell r="E135"/>
          <cell r="F135">
            <v>130</v>
          </cell>
          <cell r="G135"/>
        </row>
        <row r="136">
          <cell r="C136">
            <v>131</v>
          </cell>
          <cell r="E136"/>
          <cell r="F136">
            <v>131</v>
          </cell>
          <cell r="G136"/>
        </row>
        <row r="137">
          <cell r="C137">
            <v>132</v>
          </cell>
          <cell r="E137"/>
          <cell r="F137">
            <v>132</v>
          </cell>
          <cell r="G137"/>
        </row>
        <row r="138">
          <cell r="C138">
            <v>133</v>
          </cell>
          <cell r="E138"/>
          <cell r="F138">
            <v>133</v>
          </cell>
          <cell r="G138"/>
        </row>
        <row r="139">
          <cell r="C139">
            <v>134</v>
          </cell>
          <cell r="E139"/>
          <cell r="F139">
            <v>134</v>
          </cell>
          <cell r="G139"/>
        </row>
        <row r="140">
          <cell r="C140">
            <v>135</v>
          </cell>
          <cell r="E140"/>
          <cell r="F140">
            <v>135</v>
          </cell>
          <cell r="G140"/>
        </row>
        <row r="141">
          <cell r="C141">
            <v>136</v>
          </cell>
          <cell r="E141"/>
          <cell r="F141">
            <v>136</v>
          </cell>
          <cell r="G141"/>
        </row>
        <row r="142">
          <cell r="C142">
            <v>137</v>
          </cell>
          <cell r="E142"/>
          <cell r="F142">
            <v>137</v>
          </cell>
          <cell r="G142"/>
        </row>
        <row r="143">
          <cell r="C143">
            <v>138</v>
          </cell>
          <cell r="E143"/>
          <cell r="F143">
            <v>138</v>
          </cell>
          <cell r="G143"/>
        </row>
        <row r="144">
          <cell r="C144">
            <v>139</v>
          </cell>
          <cell r="E144"/>
          <cell r="F144">
            <v>139</v>
          </cell>
          <cell r="G144"/>
        </row>
        <row r="145">
          <cell r="C145">
            <v>140</v>
          </cell>
          <cell r="E145"/>
          <cell r="F145">
            <v>140</v>
          </cell>
          <cell r="G145"/>
        </row>
        <row r="146">
          <cell r="C146">
            <v>141</v>
          </cell>
          <cell r="E146"/>
          <cell r="F146">
            <v>141</v>
          </cell>
          <cell r="G146"/>
        </row>
        <row r="147">
          <cell r="C147">
            <v>142</v>
          </cell>
          <cell r="E147"/>
          <cell r="F147">
            <v>142</v>
          </cell>
          <cell r="G147"/>
        </row>
        <row r="148">
          <cell r="C148">
            <v>143</v>
          </cell>
          <cell r="E148"/>
          <cell r="F148">
            <v>143</v>
          </cell>
          <cell r="G148"/>
        </row>
        <row r="149">
          <cell r="C149">
            <v>144</v>
          </cell>
          <cell r="E149"/>
          <cell r="F149">
            <v>144</v>
          </cell>
          <cell r="G149"/>
        </row>
        <row r="150">
          <cell r="C150">
            <v>145</v>
          </cell>
          <cell r="E150"/>
          <cell r="F150">
            <v>145</v>
          </cell>
          <cell r="G150"/>
        </row>
        <row r="151">
          <cell r="C151">
            <v>146</v>
          </cell>
          <cell r="E151"/>
          <cell r="F151">
            <v>146</v>
          </cell>
          <cell r="G151"/>
        </row>
        <row r="152">
          <cell r="C152">
            <v>147</v>
          </cell>
          <cell r="E152"/>
          <cell r="F152">
            <v>147</v>
          </cell>
          <cell r="G152"/>
        </row>
        <row r="153">
          <cell r="C153">
            <v>148</v>
          </cell>
          <cell r="E153"/>
          <cell r="F153">
            <v>148</v>
          </cell>
          <cell r="G153"/>
        </row>
        <row r="154">
          <cell r="C154">
            <v>149</v>
          </cell>
          <cell r="E154"/>
          <cell r="F154">
            <v>149</v>
          </cell>
          <cell r="G154"/>
        </row>
        <row r="155">
          <cell r="C155">
            <v>150</v>
          </cell>
          <cell r="E155"/>
          <cell r="F155">
            <v>150</v>
          </cell>
          <cell r="G155"/>
        </row>
        <row r="156">
          <cell r="C156">
            <v>151</v>
          </cell>
          <cell r="E156"/>
          <cell r="F156">
            <v>151</v>
          </cell>
          <cell r="G156"/>
        </row>
        <row r="157">
          <cell r="C157">
            <v>152</v>
          </cell>
          <cell r="E157"/>
          <cell r="F157">
            <v>152</v>
          </cell>
          <cell r="G157"/>
        </row>
        <row r="158">
          <cell r="C158">
            <v>153</v>
          </cell>
          <cell r="E158"/>
          <cell r="F158">
            <v>153</v>
          </cell>
          <cell r="G158"/>
        </row>
        <row r="159">
          <cell r="C159">
            <v>154</v>
          </cell>
          <cell r="E159"/>
          <cell r="F159">
            <v>154</v>
          </cell>
          <cell r="G159"/>
        </row>
        <row r="160">
          <cell r="C160">
            <v>155</v>
          </cell>
          <cell r="E160"/>
          <cell r="F160">
            <v>155</v>
          </cell>
          <cell r="G160"/>
        </row>
        <row r="161">
          <cell r="C161">
            <v>156</v>
          </cell>
          <cell r="E161"/>
          <cell r="F161">
            <v>156</v>
          </cell>
          <cell r="G161"/>
        </row>
        <row r="162">
          <cell r="C162">
            <v>157</v>
          </cell>
          <cell r="E162"/>
          <cell r="F162">
            <v>157</v>
          </cell>
          <cell r="G162"/>
        </row>
        <row r="163">
          <cell r="C163">
            <v>158</v>
          </cell>
          <cell r="E163"/>
          <cell r="F163">
            <v>158</v>
          </cell>
          <cell r="G163"/>
        </row>
        <row r="164">
          <cell r="C164">
            <v>159</v>
          </cell>
          <cell r="E164"/>
          <cell r="F164">
            <v>159</v>
          </cell>
          <cell r="G164"/>
        </row>
        <row r="165">
          <cell r="C165">
            <v>160</v>
          </cell>
          <cell r="E165"/>
          <cell r="F165">
            <v>160</v>
          </cell>
          <cell r="G165"/>
        </row>
        <row r="166">
          <cell r="C166">
            <v>161</v>
          </cell>
          <cell r="E166"/>
          <cell r="F166">
            <v>161</v>
          </cell>
          <cell r="G166"/>
        </row>
        <row r="167">
          <cell r="C167">
            <v>162</v>
          </cell>
          <cell r="E167"/>
          <cell r="F167">
            <v>162</v>
          </cell>
          <cell r="G167"/>
        </row>
        <row r="168">
          <cell r="C168">
            <v>163</v>
          </cell>
          <cell r="E168"/>
          <cell r="F168">
            <v>163</v>
          </cell>
          <cell r="G168"/>
        </row>
        <row r="169">
          <cell r="C169">
            <v>164</v>
          </cell>
          <cell r="E169"/>
          <cell r="F169">
            <v>164</v>
          </cell>
          <cell r="G169"/>
        </row>
        <row r="170">
          <cell r="C170">
            <v>165</v>
          </cell>
          <cell r="E170"/>
          <cell r="F170">
            <v>165</v>
          </cell>
          <cell r="G170"/>
        </row>
        <row r="171">
          <cell r="C171">
            <v>166</v>
          </cell>
          <cell r="E171"/>
          <cell r="F171">
            <v>166</v>
          </cell>
          <cell r="G171"/>
        </row>
        <row r="172">
          <cell r="C172">
            <v>167</v>
          </cell>
          <cell r="E172"/>
          <cell r="F172">
            <v>167</v>
          </cell>
          <cell r="G172"/>
        </row>
        <row r="173">
          <cell r="C173">
            <v>168</v>
          </cell>
          <cell r="E173"/>
          <cell r="F173">
            <v>168</v>
          </cell>
          <cell r="G173"/>
        </row>
        <row r="174">
          <cell r="C174">
            <v>169</v>
          </cell>
          <cell r="E174"/>
          <cell r="F174">
            <v>169</v>
          </cell>
          <cell r="G174"/>
        </row>
        <row r="175">
          <cell r="C175">
            <v>170</v>
          </cell>
          <cell r="E175"/>
          <cell r="F175">
            <v>170</v>
          </cell>
          <cell r="G175"/>
        </row>
        <row r="176">
          <cell r="C176">
            <v>171</v>
          </cell>
          <cell r="E176"/>
          <cell r="F176">
            <v>171</v>
          </cell>
          <cell r="G176"/>
        </row>
        <row r="177">
          <cell r="C177">
            <v>172</v>
          </cell>
          <cell r="E177"/>
          <cell r="F177">
            <v>172</v>
          </cell>
          <cell r="G177"/>
        </row>
        <row r="178">
          <cell r="C178">
            <v>173</v>
          </cell>
          <cell r="E178"/>
          <cell r="F178">
            <v>173</v>
          </cell>
          <cell r="G178"/>
        </row>
        <row r="179">
          <cell r="C179">
            <v>174</v>
          </cell>
          <cell r="E179"/>
          <cell r="F179">
            <v>174</v>
          </cell>
          <cell r="G179"/>
        </row>
        <row r="180">
          <cell r="C180">
            <v>175</v>
          </cell>
          <cell r="E180"/>
          <cell r="F180">
            <v>175</v>
          </cell>
          <cell r="G180"/>
        </row>
        <row r="181">
          <cell r="C181">
            <v>176</v>
          </cell>
          <cell r="E181"/>
          <cell r="F181">
            <v>176</v>
          </cell>
          <cell r="G181"/>
        </row>
        <row r="182">
          <cell r="C182">
            <v>177</v>
          </cell>
          <cell r="E182"/>
          <cell r="F182">
            <v>177</v>
          </cell>
          <cell r="G182"/>
        </row>
        <row r="183">
          <cell r="C183">
            <v>178</v>
          </cell>
          <cell r="E183"/>
          <cell r="F183">
            <v>178</v>
          </cell>
          <cell r="G183"/>
        </row>
        <row r="184">
          <cell r="C184">
            <v>179</v>
          </cell>
          <cell r="E184"/>
          <cell r="F184">
            <v>179</v>
          </cell>
          <cell r="G184"/>
        </row>
        <row r="185">
          <cell r="C185">
            <v>180</v>
          </cell>
          <cell r="E185"/>
          <cell r="F185">
            <v>180</v>
          </cell>
          <cell r="G185"/>
        </row>
        <row r="186">
          <cell r="C186">
            <v>181</v>
          </cell>
          <cell r="E186"/>
          <cell r="F186">
            <v>181</v>
          </cell>
          <cell r="G186"/>
        </row>
        <row r="187">
          <cell r="C187">
            <v>182</v>
          </cell>
          <cell r="E187"/>
          <cell r="F187">
            <v>182</v>
          </cell>
          <cell r="G187"/>
        </row>
        <row r="188">
          <cell r="C188">
            <v>183</v>
          </cell>
          <cell r="E188"/>
          <cell r="F188">
            <v>183</v>
          </cell>
          <cell r="G188"/>
        </row>
        <row r="189">
          <cell r="C189">
            <v>184</v>
          </cell>
          <cell r="E189"/>
          <cell r="F189">
            <v>184</v>
          </cell>
          <cell r="G189"/>
        </row>
        <row r="190">
          <cell r="C190">
            <v>185</v>
          </cell>
          <cell r="E190"/>
          <cell r="F190">
            <v>185</v>
          </cell>
          <cell r="G190"/>
        </row>
        <row r="191">
          <cell r="C191">
            <v>186</v>
          </cell>
          <cell r="E191"/>
          <cell r="F191">
            <v>186</v>
          </cell>
          <cell r="G191"/>
        </row>
        <row r="192">
          <cell r="C192">
            <v>187</v>
          </cell>
          <cell r="E192"/>
          <cell r="F192">
            <v>187</v>
          </cell>
          <cell r="G192"/>
        </row>
        <row r="193">
          <cell r="C193">
            <v>188</v>
          </cell>
          <cell r="E193"/>
          <cell r="F193">
            <v>188</v>
          </cell>
          <cell r="G193"/>
        </row>
        <row r="194">
          <cell r="C194">
            <v>189</v>
          </cell>
          <cell r="E194"/>
          <cell r="F194">
            <v>189</v>
          </cell>
          <cell r="G194"/>
        </row>
        <row r="195">
          <cell r="C195">
            <v>190</v>
          </cell>
          <cell r="E195"/>
          <cell r="F195">
            <v>190</v>
          </cell>
          <cell r="G195"/>
        </row>
        <row r="196">
          <cell r="C196">
            <v>191</v>
          </cell>
          <cell r="E196"/>
          <cell r="F196">
            <v>191</v>
          </cell>
          <cell r="G196"/>
        </row>
        <row r="197">
          <cell r="C197">
            <v>192</v>
          </cell>
          <cell r="E197"/>
          <cell r="F197">
            <v>192</v>
          </cell>
          <cell r="G197"/>
        </row>
        <row r="198">
          <cell r="C198">
            <v>193</v>
          </cell>
          <cell r="E198"/>
          <cell r="F198">
            <v>193</v>
          </cell>
          <cell r="G198"/>
        </row>
        <row r="199">
          <cell r="C199">
            <v>194</v>
          </cell>
          <cell r="E199"/>
          <cell r="F199">
            <v>194</v>
          </cell>
          <cell r="G199"/>
        </row>
        <row r="200">
          <cell r="C200">
            <v>195</v>
          </cell>
          <cell r="E200"/>
          <cell r="F200">
            <v>195</v>
          </cell>
          <cell r="G200"/>
        </row>
        <row r="201">
          <cell r="C201">
            <v>196</v>
          </cell>
          <cell r="E201"/>
          <cell r="F201">
            <v>196</v>
          </cell>
          <cell r="G201"/>
        </row>
        <row r="202">
          <cell r="C202">
            <v>197</v>
          </cell>
          <cell r="E202"/>
          <cell r="F202">
            <v>197</v>
          </cell>
          <cell r="G202"/>
        </row>
        <row r="203">
          <cell r="C203">
            <v>198</v>
          </cell>
          <cell r="E203"/>
          <cell r="F203">
            <v>198</v>
          </cell>
          <cell r="G203"/>
        </row>
        <row r="204">
          <cell r="C204">
            <v>199</v>
          </cell>
          <cell r="E204"/>
          <cell r="F204">
            <v>199</v>
          </cell>
          <cell r="G204"/>
        </row>
        <row r="205">
          <cell r="C205">
            <v>200</v>
          </cell>
          <cell r="E205" t="str">
            <v>Fixed</v>
          </cell>
          <cell r="F205">
            <v>200</v>
          </cell>
          <cell r="G205" t="str">
            <v>Fixed</v>
          </cell>
        </row>
      </sheetData>
      <sheetData sheetId="15">
        <row r="2">
          <cell r="C2">
            <v>43191</v>
          </cell>
          <cell r="D2">
            <v>43556</v>
          </cell>
          <cell r="E2">
            <v>43922</v>
          </cell>
          <cell r="F2">
            <v>44287</v>
          </cell>
          <cell r="G2">
            <v>44652</v>
          </cell>
          <cell r="H2">
            <v>45017</v>
          </cell>
          <cell r="I2">
            <v>45383</v>
          </cell>
          <cell r="J2">
            <v>45748</v>
          </cell>
          <cell r="K2">
            <v>46113</v>
          </cell>
          <cell r="L2">
            <v>46478</v>
          </cell>
          <cell r="M2">
            <v>46844</v>
          </cell>
          <cell r="N2">
            <v>47209</v>
          </cell>
          <cell r="O2">
            <v>47574</v>
          </cell>
          <cell r="P2">
            <v>47939</v>
          </cell>
          <cell r="Q2">
            <v>48305</v>
          </cell>
          <cell r="R2">
            <v>48670</v>
          </cell>
          <cell r="S2">
            <v>49035</v>
          </cell>
          <cell r="T2">
            <v>49400</v>
          </cell>
          <cell r="U2">
            <v>49766</v>
          </cell>
          <cell r="V2">
            <v>50131</v>
          </cell>
        </row>
        <row r="3">
          <cell r="C3">
            <v>43555</v>
          </cell>
          <cell r="D3">
            <v>43921</v>
          </cell>
          <cell r="E3">
            <v>44286</v>
          </cell>
          <cell r="F3">
            <v>44651</v>
          </cell>
          <cell r="G3">
            <v>45016</v>
          </cell>
          <cell r="H3">
            <v>45382</v>
          </cell>
          <cell r="I3">
            <v>45747</v>
          </cell>
          <cell r="J3">
            <v>46112</v>
          </cell>
          <cell r="K3">
            <v>46477</v>
          </cell>
          <cell r="L3">
            <v>46843</v>
          </cell>
          <cell r="M3">
            <v>47208</v>
          </cell>
          <cell r="N3">
            <v>47573</v>
          </cell>
          <cell r="O3">
            <v>47938</v>
          </cell>
          <cell r="P3">
            <v>48304</v>
          </cell>
          <cell r="Q3">
            <v>48669</v>
          </cell>
          <cell r="R3">
            <v>49034</v>
          </cell>
          <cell r="S3">
            <v>49399</v>
          </cell>
          <cell r="T3">
            <v>49765</v>
          </cell>
          <cell r="U3">
            <v>50130</v>
          </cell>
          <cell r="V3">
            <v>50495</v>
          </cell>
        </row>
        <row r="6">
          <cell r="C6" t="str">
            <v>'18/19</v>
          </cell>
          <cell r="D6" t="str">
            <v>'19/20</v>
          </cell>
          <cell r="E6" t="str">
            <v>'20/21</v>
          </cell>
          <cell r="F6" t="str">
            <v>'21/22</v>
          </cell>
          <cell r="G6" t="str">
            <v>'22/23</v>
          </cell>
          <cell r="H6" t="str">
            <v>'23/24</v>
          </cell>
          <cell r="I6" t="str">
            <v>'24/25</v>
          </cell>
          <cell r="J6" t="str">
            <v>'25/26</v>
          </cell>
          <cell r="K6" t="str">
            <v>'26/27</v>
          </cell>
          <cell r="L6" t="str">
            <v>'27/28</v>
          </cell>
          <cell r="M6" t="str">
            <v>'28/29</v>
          </cell>
          <cell r="N6" t="str">
            <v>'29/30</v>
          </cell>
          <cell r="O6" t="str">
            <v>'30/31</v>
          </cell>
          <cell r="P6" t="str">
            <v>'31/32</v>
          </cell>
          <cell r="Q6" t="str">
            <v>'32/33</v>
          </cell>
          <cell r="R6" t="str">
            <v>'33/34</v>
          </cell>
          <cell r="S6" t="str">
            <v>'34/35</v>
          </cell>
          <cell r="T6" t="str">
            <v>'35/36</v>
          </cell>
          <cell r="U6" t="str">
            <v>'36/37</v>
          </cell>
          <cell r="V6" t="str">
            <v>'37/38</v>
          </cell>
        </row>
        <row r="20">
          <cell r="A20" t="str">
            <v>RSA-CPI</v>
          </cell>
        </row>
        <row r="21">
          <cell r="A21" t="str">
            <v>RSA-CPIX</v>
          </cell>
        </row>
        <row r="22">
          <cell r="A22" t="str">
            <v>RSA-PPI</v>
          </cell>
        </row>
        <row r="23">
          <cell r="A23" t="str">
            <v>Euro-CPI</v>
          </cell>
        </row>
        <row r="24">
          <cell r="A24" t="str">
            <v>Euro-PPI</v>
          </cell>
        </row>
        <row r="25">
          <cell r="A25" t="str">
            <v>AUS-CPI</v>
          </cell>
        </row>
        <row r="26">
          <cell r="A26" t="str">
            <v>AUS-PPI</v>
          </cell>
        </row>
        <row r="27">
          <cell r="A27" t="str">
            <v>UK-CPI</v>
          </cell>
        </row>
        <row r="28">
          <cell r="A28" t="str">
            <v>UK-PPI</v>
          </cell>
        </row>
        <row r="29">
          <cell r="A29" t="str">
            <v>USA-CPI</v>
          </cell>
        </row>
        <row r="30">
          <cell r="A30" t="str">
            <v>USA-PPI</v>
          </cell>
        </row>
      </sheetData>
      <sheetData sheetId="16"/>
      <sheetData sheetId="17"/>
      <sheetData sheetId="18">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TestMR</v>
          </cell>
          <cell r="IC14" t="str">
            <v>Fixed</v>
          </cell>
        </row>
      </sheetData>
      <sheetData sheetId="19">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0">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B4</v>
          </cell>
          <cell r="EI14" t="str">
            <v>C4</v>
          </cell>
          <cell r="EJ14" t="str">
            <v>D4</v>
          </cell>
          <cell r="EK14" t="str">
            <v>E4</v>
          </cell>
          <cell r="EL14" t="str">
            <v>F4</v>
          </cell>
          <cell r="EM14" t="str">
            <v>G4</v>
          </cell>
          <cell r="EN14" t="str">
            <v>H4</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1">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B3</v>
          </cell>
          <cell r="EI14" t="str">
            <v>C3</v>
          </cell>
          <cell r="EJ14" t="str">
            <v>D3</v>
          </cell>
          <cell r="EK14" t="str">
            <v>E3</v>
          </cell>
          <cell r="EL14" t="str">
            <v>F3</v>
          </cell>
          <cell r="EM14" t="str">
            <v>G3</v>
          </cell>
          <cell r="EN14" t="str">
            <v>H3</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2">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B1</v>
          </cell>
          <cell r="EI14" t="str">
            <v>C1</v>
          </cell>
          <cell r="EJ14" t="str">
            <v>D1</v>
          </cell>
          <cell r="EK14" t="str">
            <v>E1</v>
          </cell>
          <cell r="EL14" t="str">
            <v>F1</v>
          </cell>
          <cell r="EM14" t="str">
            <v>G1</v>
          </cell>
          <cell r="EN14" t="str">
            <v>H1</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3">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B1</v>
          </cell>
          <cell r="EI14" t="str">
            <v>C1</v>
          </cell>
          <cell r="EJ14" t="str">
            <v>D1</v>
          </cell>
          <cell r="EK14" t="str">
            <v>E1</v>
          </cell>
          <cell r="EL14" t="str">
            <v>F1</v>
          </cell>
          <cell r="EM14" t="str">
            <v>G1</v>
          </cell>
          <cell r="EN14" t="str">
            <v>H1</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4">
        <row r="14">
          <cell r="M14" t="str">
            <v>Turbine1</v>
          </cell>
          <cell r="N14" t="str">
            <v>Turbine2</v>
          </cell>
          <cell r="O14" t="str">
            <v>Turbine3</v>
          </cell>
          <cell r="P14" t="str">
            <v>Turbine4</v>
          </cell>
          <cell r="Q14" t="str">
            <v>Turbine5</v>
          </cell>
          <cell r="R14" t="str">
            <v>Turbine6</v>
          </cell>
          <cell r="S14" t="str">
            <v>Turbine7</v>
          </cell>
          <cell r="T14" t="str">
            <v>Turbine8</v>
          </cell>
          <cell r="U14" t="str">
            <v>Turbine9</v>
          </cell>
          <cell r="V14" t="str">
            <v>Turbine10</v>
          </cell>
          <cell r="W14" t="str">
            <v>Turbine11</v>
          </cell>
          <cell r="X14" t="str">
            <v>Turbine12</v>
          </cell>
          <cell r="Y14" t="str">
            <v>Turbine13</v>
          </cell>
          <cell r="Z14" t="str">
            <v>Turbine14</v>
          </cell>
          <cell r="AA14" t="str">
            <v>Turbine15</v>
          </cell>
          <cell r="AB14" t="str">
            <v>Turbine16</v>
          </cell>
          <cell r="AC14" t="str">
            <v>Turbine17</v>
          </cell>
          <cell r="AD14" t="str">
            <v>Turbine18</v>
          </cell>
          <cell r="AE14" t="str">
            <v>Turbine19</v>
          </cell>
          <cell r="AF14" t="str">
            <v>Turbine20</v>
          </cell>
          <cell r="AG14" t="str">
            <v>A2</v>
          </cell>
          <cell r="AH14" t="str">
            <v>B2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5">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P13B_C_GEA</v>
          </cell>
          <cell r="AJ14" t="str">
            <v>P13B_D_GEA</v>
          </cell>
          <cell r="AK14" t="str">
            <v>P13F_A</v>
          </cell>
          <cell r="AL14" t="str">
            <v>P14_B</v>
          </cell>
          <cell r="AM14" t="str">
            <v>P14_C</v>
          </cell>
          <cell r="AN14" t="str">
            <v>CPA_53</v>
          </cell>
          <cell r="AO14" t="str">
            <v>CPA_54</v>
          </cell>
          <cell r="AP14" t="str">
            <v>CPA_55</v>
          </cell>
          <cell r="AQ14" t="str">
            <v>CPA_56</v>
          </cell>
          <cell r="AR14" t="str">
            <v>CPA_57</v>
          </cell>
          <cell r="AS14" t="str">
            <v>P12A</v>
          </cell>
          <cell r="AT14" t="str">
            <v>NotUsed34</v>
          </cell>
          <cell r="AU14" t="str">
            <v>NotUsed35</v>
          </cell>
          <cell r="AV14" t="str">
            <v>NotUsed36</v>
          </cell>
          <cell r="AW14" t="str">
            <v>NotUsed37</v>
          </cell>
          <cell r="AX14" t="str">
            <v>NotUsed38</v>
          </cell>
          <cell r="AY14" t="str">
            <v>NotUsed39</v>
          </cell>
          <cell r="AZ14" t="str">
            <v>NotUsed40</v>
          </cell>
          <cell r="BA14" t="str">
            <v>NotUsed41</v>
          </cell>
          <cell r="BB14" t="str">
            <v>NotUsed42</v>
          </cell>
          <cell r="BC14" t="str">
            <v>NotUsed43</v>
          </cell>
          <cell r="BD14" t="str">
            <v>NotUsed44</v>
          </cell>
          <cell r="BE14" t="str">
            <v>NotUsed45</v>
          </cell>
          <cell r="BF14" t="str">
            <v>NotUsed46</v>
          </cell>
          <cell r="BG14" t="str">
            <v>NotUsed47</v>
          </cell>
          <cell r="BH14" t="str">
            <v>NotUsed48</v>
          </cell>
          <cell r="BI14" t="str">
            <v>NotUsed49</v>
          </cell>
          <cell r="BJ14" t="str">
            <v>NotUsed50</v>
          </cell>
          <cell r="BK14" t="str">
            <v>NotUsed51</v>
          </cell>
          <cell r="BL14" t="str">
            <v>NotUsed52</v>
          </cell>
          <cell r="BM14" t="str">
            <v>NotUsed53</v>
          </cell>
          <cell r="BN14" t="str">
            <v>NotUsed54</v>
          </cell>
          <cell r="BO14" t="str">
            <v>NotUsed55</v>
          </cell>
          <cell r="BP14" t="str">
            <v>NotUsed56</v>
          </cell>
          <cell r="BQ14" t="str">
            <v>NotUsed57</v>
          </cell>
          <cell r="BR14" t="str">
            <v>NotUsed58</v>
          </cell>
          <cell r="BS14" t="str">
            <v>NotUsed59</v>
          </cell>
          <cell r="BT14" t="str">
            <v>NotUsed60</v>
          </cell>
          <cell r="BU14" t="str">
            <v>NotUsed61</v>
          </cell>
          <cell r="BV14" t="str">
            <v>NotUsed62</v>
          </cell>
          <cell r="BW14" t="str">
            <v>NotUsed63</v>
          </cell>
          <cell r="BX14" t="str">
            <v>NotUsed64</v>
          </cell>
          <cell r="BY14" t="str">
            <v>NotUsed65</v>
          </cell>
          <cell r="BZ14" t="str">
            <v>NotUsed66</v>
          </cell>
          <cell r="CA14" t="str">
            <v>NotUsed67</v>
          </cell>
          <cell r="CB14" t="str">
            <v>NotUsed68</v>
          </cell>
          <cell r="CC14" t="str">
            <v>NotUsed69</v>
          </cell>
          <cell r="CD14" t="str">
            <v>NotUsed70</v>
          </cell>
          <cell r="CE14" t="str">
            <v>NotUsed71</v>
          </cell>
          <cell r="CF14" t="str">
            <v>NotUsed72</v>
          </cell>
          <cell r="CG14" t="str">
            <v>NotUsed73</v>
          </cell>
          <cell r="CH14" t="str">
            <v>NotUsed74</v>
          </cell>
          <cell r="CI14" t="str">
            <v>NotUsed75</v>
          </cell>
          <cell r="CJ14" t="str">
            <v>NotUsed76</v>
          </cell>
          <cell r="CK14" t="str">
            <v>NotUsed77</v>
          </cell>
          <cell r="CL14" t="str">
            <v>NotUsed78</v>
          </cell>
          <cell r="CM14" t="str">
            <v>NotUsed79</v>
          </cell>
          <cell r="CN14" t="str">
            <v>NotUsed80</v>
          </cell>
          <cell r="CO14" t="str">
            <v>NotUsed81</v>
          </cell>
          <cell r="CP14" t="str">
            <v>NotUsed82</v>
          </cell>
          <cell r="CQ14" t="str">
            <v>NotUsed83</v>
          </cell>
          <cell r="CR14" t="str">
            <v>NotUsed84</v>
          </cell>
          <cell r="CS14" t="str">
            <v>NotUsed85</v>
          </cell>
          <cell r="CT14" t="str">
            <v>NotUsed86</v>
          </cell>
          <cell r="CU14" t="str">
            <v>NotUsed87</v>
          </cell>
          <cell r="CV14" t="str">
            <v>NotUsed88</v>
          </cell>
          <cell r="CW14" t="str">
            <v>NotUsed89</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6">
        <row r="14">
          <cell r="M14">
            <v>1</v>
          </cell>
          <cell r="N14">
            <v>2</v>
          </cell>
          <cell r="O14">
            <v>3</v>
          </cell>
          <cell r="P14">
            <v>4</v>
          </cell>
          <cell r="Q14">
            <v>5</v>
          </cell>
          <cell r="R14">
            <v>6</v>
          </cell>
          <cell r="S14" t="str">
            <v>P21_A</v>
          </cell>
          <cell r="T14" t="str">
            <v>P21_D</v>
          </cell>
          <cell r="U14" t="str">
            <v>P21_E</v>
          </cell>
          <cell r="V14" t="str">
            <v>P21_G</v>
          </cell>
          <cell r="W14" t="str">
            <v>P21_H</v>
          </cell>
          <cell r="X14" t="str">
            <v>P21_I</v>
          </cell>
          <cell r="Y14" t="str">
            <v>P21_J</v>
          </cell>
          <cell r="Z14" t="str">
            <v>P21_K</v>
          </cell>
          <cell r="AA14" t="str">
            <v>P21_L</v>
          </cell>
          <cell r="AB14" t="str">
            <v>P21_M</v>
          </cell>
          <cell r="AC14" t="str">
            <v>P21_N</v>
          </cell>
          <cell r="AD14" t="str">
            <v>P21_O1</v>
          </cell>
          <cell r="AE14" t="str">
            <v>P21_O2</v>
          </cell>
          <cell r="AF14" t="str">
            <v>P21_P</v>
          </cell>
          <cell r="AG14" t="str">
            <v>P21_Q</v>
          </cell>
          <cell r="AH14" t="str">
            <v>P21_R</v>
          </cell>
          <cell r="AI14" t="str">
            <v>P21_S</v>
          </cell>
          <cell r="AJ14" t="str">
            <v>P21_T</v>
          </cell>
          <cell r="AK14" t="str">
            <v>P17_A</v>
          </cell>
          <cell r="AL14" t="str">
            <v>P17_B</v>
          </cell>
          <cell r="AM14" t="str">
            <v>P17_C</v>
          </cell>
          <cell r="AN14" t="str">
            <v>P17_D</v>
          </cell>
          <cell r="AO14" t="str">
            <v>P17_E</v>
          </cell>
          <cell r="AP14" t="str">
            <v>P17_F</v>
          </cell>
          <cell r="AQ14" t="str">
            <v>P17_G</v>
          </cell>
          <cell r="AR14" t="str">
            <v>P17_H</v>
          </cell>
          <cell r="AS14" t="str">
            <v>P17_I</v>
          </cell>
          <cell r="AT14" t="str">
            <v>P17_J</v>
          </cell>
          <cell r="AU14" t="str">
            <v>P17_K</v>
          </cell>
          <cell r="AV14" t="str">
            <v>P17_L</v>
          </cell>
          <cell r="AW14" t="str">
            <v>P18_A</v>
          </cell>
          <cell r="AX14" t="str">
            <v>P18_B</v>
          </cell>
          <cell r="AY14" t="str">
            <v>P18_C</v>
          </cell>
          <cell r="AZ14" t="str">
            <v>P18_D</v>
          </cell>
          <cell r="BA14" t="str">
            <v>P18_E</v>
          </cell>
          <cell r="BB14" t="str">
            <v>P18_EA</v>
          </cell>
          <cell r="BC14" t="str">
            <v>P18_F</v>
          </cell>
          <cell r="BD14" t="str">
            <v>P18_G</v>
          </cell>
          <cell r="BE14" t="str">
            <v>P18_GA</v>
          </cell>
          <cell r="BF14" t="str">
            <v>P18_H</v>
          </cell>
          <cell r="BG14" t="str">
            <v>P18_I</v>
          </cell>
          <cell r="BH14" t="str">
            <v>P18_J</v>
          </cell>
          <cell r="BI14" t="str">
            <v>P18_JA</v>
          </cell>
          <cell r="BJ14" t="str">
            <v>P18_K</v>
          </cell>
          <cell r="BK14" t="str">
            <v>P18_L</v>
          </cell>
          <cell r="BL14" t="str">
            <v>P18_M</v>
          </cell>
          <cell r="BM14" t="str">
            <v>P18_N</v>
          </cell>
          <cell r="BN14" t="str">
            <v>P18_O</v>
          </cell>
          <cell r="BO14" t="str">
            <v>P18_P</v>
          </cell>
          <cell r="BP14" t="str">
            <v>P18_Q</v>
          </cell>
          <cell r="BQ14" t="str">
            <v>P18_R</v>
          </cell>
          <cell r="BR14" t="str">
            <v>P18_RA</v>
          </cell>
          <cell r="BS14" t="str">
            <v>P18_S</v>
          </cell>
          <cell r="BT14" t="str">
            <v>P18_T</v>
          </cell>
          <cell r="BU14" t="str">
            <v>P18_U</v>
          </cell>
          <cell r="BV14" t="str">
            <v>P18_V</v>
          </cell>
          <cell r="BW14" t="str">
            <v>P18_XA</v>
          </cell>
          <cell r="BX14" t="str">
            <v>P18_XB</v>
          </cell>
          <cell r="BY14" t="str">
            <v>P18_XC</v>
          </cell>
          <cell r="BZ14" t="str">
            <v>P18_XD</v>
          </cell>
          <cell r="CA14" t="str">
            <v>P18_XE</v>
          </cell>
          <cell r="CB14" t="str">
            <v>P18_XF</v>
          </cell>
          <cell r="CC14" t="str">
            <v>P17 B1</v>
          </cell>
          <cell r="CD14" t="str">
            <v>P17 B2</v>
          </cell>
          <cell r="CE14" t="str">
            <v>P17 C1</v>
          </cell>
          <cell r="CF14" t="str">
            <v>P17 C2</v>
          </cell>
          <cell r="CG14" t="str">
            <v>P17 F1</v>
          </cell>
          <cell r="CH14" t="str">
            <v>P17 G1</v>
          </cell>
          <cell r="CI14" t="str">
            <v>P17 H1</v>
          </cell>
          <cell r="CJ14" t="str">
            <v>P17 H2</v>
          </cell>
          <cell r="CK14" t="str">
            <v>P17 H3</v>
          </cell>
          <cell r="CL14" t="str">
            <v>P17 H4</v>
          </cell>
          <cell r="CM14" t="str">
            <v>P17 H5</v>
          </cell>
          <cell r="CN14" t="str">
            <v>P17 H6</v>
          </cell>
          <cell r="CO14" t="str">
            <v>P17 H7</v>
          </cell>
          <cell r="CP14" t="str">
            <v>P17 H8</v>
          </cell>
          <cell r="CQ14" t="str">
            <v>P17 J1</v>
          </cell>
          <cell r="CR14" t="str">
            <v>P17 J2</v>
          </cell>
          <cell r="CS14" t="str">
            <v>P17 M</v>
          </cell>
          <cell r="CT14" t="str">
            <v>P17 N</v>
          </cell>
          <cell r="CU14" t="str">
            <v>P16_ A1</v>
          </cell>
          <cell r="CV14" t="str">
            <v>P16_A2</v>
          </cell>
          <cell r="CW14" t="str">
            <v>P16_A3</v>
          </cell>
          <cell r="CX14" t="str">
            <v>P16_A4</v>
          </cell>
          <cell r="CY14" t="str">
            <v>P16_A5</v>
          </cell>
          <cell r="CZ14" t="str">
            <v>P16_A6</v>
          </cell>
          <cell r="DA14" t="str">
            <v>P16_A7</v>
          </cell>
          <cell r="DB14" t="str">
            <v>P16_A8</v>
          </cell>
          <cell r="DC14" t="str">
            <v>P16_A9</v>
          </cell>
          <cell r="DD14" t="str">
            <v>P16_A10</v>
          </cell>
          <cell r="DE14" t="str">
            <v>P16_B</v>
          </cell>
          <cell r="DF14" t="str">
            <v>P16_D</v>
          </cell>
          <cell r="DG14" t="str">
            <v>P20_001</v>
          </cell>
          <cell r="DH14" t="str">
            <v>P20_002</v>
          </cell>
          <cell r="DI14" t="str">
            <v>P20_003</v>
          </cell>
          <cell r="DJ14" t="str">
            <v>P20_004</v>
          </cell>
          <cell r="DK14" t="str">
            <v>P20_005</v>
          </cell>
          <cell r="DL14" t="str">
            <v>P20_006</v>
          </cell>
          <cell r="DM14" t="str">
            <v>P20_007</v>
          </cell>
          <cell r="DN14" t="str">
            <v>P20_008</v>
          </cell>
          <cell r="DO14" t="str">
            <v>P20_009</v>
          </cell>
          <cell r="DP14" t="str">
            <v>P20_010</v>
          </cell>
          <cell r="DQ14" t="str">
            <v>P20_011</v>
          </cell>
          <cell r="DR14" t="str">
            <v>P20_012</v>
          </cell>
          <cell r="DS14" t="str">
            <v>P22_001</v>
          </cell>
          <cell r="DT14" t="str">
            <v>P22_002</v>
          </cell>
          <cell r="DU14" t="str">
            <v>P22_003</v>
          </cell>
          <cell r="DV14" t="str">
            <v>P22_004</v>
          </cell>
          <cell r="DW14" t="str">
            <v>P22_005</v>
          </cell>
          <cell r="DX14" t="str">
            <v>P22_006</v>
          </cell>
          <cell r="DY14" t="str">
            <v>P22_008</v>
          </cell>
          <cell r="DZ14" t="str">
            <v>P23A_001</v>
          </cell>
          <cell r="EA14" t="str">
            <v>P22_007</v>
          </cell>
          <cell r="EB14" t="str">
            <v>P17a_1</v>
          </cell>
          <cell r="EC14" t="str">
            <v>P17a_2</v>
          </cell>
          <cell r="ED14" t="str">
            <v>P17a_3</v>
          </cell>
          <cell r="EE14" t="str">
            <v>P17a_4</v>
          </cell>
          <cell r="EF14" t="str">
            <v>P17a_5</v>
          </cell>
          <cell r="EG14" t="str">
            <v>P17a_6</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7">
        <row r="14">
          <cell r="M14">
            <v>1</v>
          </cell>
          <cell r="N14">
            <v>2</v>
          </cell>
          <cell r="O14">
            <v>3</v>
          </cell>
          <cell r="P14">
            <v>4</v>
          </cell>
          <cell r="Q14">
            <v>5</v>
          </cell>
          <cell r="R14">
            <v>6</v>
          </cell>
          <cell r="S14" t="str">
            <v>P23_A</v>
          </cell>
          <cell r="T14" t="str">
            <v>P23_B</v>
          </cell>
          <cell r="U14" t="str">
            <v>P23_C</v>
          </cell>
          <cell r="V14" t="str">
            <v>P23_D</v>
          </cell>
          <cell r="W14" t="str">
            <v>P23_E</v>
          </cell>
          <cell r="X14" t="str">
            <v>P24B_A</v>
          </cell>
          <cell r="Y14" t="str">
            <v>P24B_B</v>
          </cell>
          <cell r="Z14" t="str">
            <v>P24B_C</v>
          </cell>
          <cell r="AA14" t="str">
            <v>P24B_D</v>
          </cell>
          <cell r="AB14" t="str">
            <v>P24B_E</v>
          </cell>
          <cell r="AC14" t="str">
            <v>P24B_F</v>
          </cell>
          <cell r="AD14" t="str">
            <v>NotUsed88</v>
          </cell>
          <cell r="AE14" t="str">
            <v>P24B_G</v>
          </cell>
          <cell r="AF14" t="str">
            <v>P24B_H</v>
          </cell>
          <cell r="AG14" t="str">
            <v>P24B_I</v>
          </cell>
          <cell r="AH14" t="str">
            <v>P24B_L</v>
          </cell>
          <cell r="AI14" t="str">
            <v>P24B_M</v>
          </cell>
          <cell r="AJ14" t="str">
            <v>P24B_N</v>
          </cell>
          <cell r="AK14" t="str">
            <v>P24C_A</v>
          </cell>
          <cell r="AL14" t="str">
            <v>P24C_B</v>
          </cell>
          <cell r="AM14" t="str">
            <v>P24C_C</v>
          </cell>
          <cell r="AN14" t="str">
            <v>P24C_D</v>
          </cell>
          <cell r="AO14" t="str">
            <v>P24C_E</v>
          </cell>
          <cell r="AP14" t="str">
            <v>P24C_F</v>
          </cell>
          <cell r="AQ14" t="str">
            <v>P24C_G</v>
          </cell>
          <cell r="AR14" t="str">
            <v>P24C_H</v>
          </cell>
          <cell r="AS14" t="str">
            <v>P24C_I</v>
          </cell>
          <cell r="AT14" t="str">
            <v>P24C_J</v>
          </cell>
          <cell r="AU14" t="str">
            <v>P24C_K</v>
          </cell>
          <cell r="AV14" t="str">
            <v>P24C_L</v>
          </cell>
          <cell r="AW14" t="str">
            <v>P24C_M</v>
          </cell>
          <cell r="AX14" t="str">
            <v>P24C_N</v>
          </cell>
          <cell r="AY14" t="str">
            <v>P24C_O</v>
          </cell>
          <cell r="AZ14" t="str">
            <v>P24E_A</v>
          </cell>
          <cell r="BA14" t="str">
            <v>P24E_B</v>
          </cell>
          <cell r="BB14" t="str">
            <v>P24E_C</v>
          </cell>
          <cell r="BC14" t="str">
            <v>P24E_D</v>
          </cell>
          <cell r="BD14" t="str">
            <v>P24E_E</v>
          </cell>
          <cell r="BE14" t="str">
            <v>P24E_F</v>
          </cell>
          <cell r="BF14" t="str">
            <v>P24E_G</v>
          </cell>
          <cell r="BG14" t="str">
            <v>P24E_H</v>
          </cell>
          <cell r="BH14" t="str">
            <v>P24E_M</v>
          </cell>
          <cell r="BI14" t="str">
            <v>CPA_56</v>
          </cell>
          <cell r="BJ14" t="str">
            <v>P26_A</v>
          </cell>
          <cell r="BK14" t="str">
            <v>P24_A</v>
          </cell>
          <cell r="BL14" t="str">
            <v>P24_B</v>
          </cell>
          <cell r="BM14" t="str">
            <v>P24_C</v>
          </cell>
          <cell r="BN14" t="str">
            <v>P24_D</v>
          </cell>
          <cell r="BO14" t="str">
            <v>P24_E</v>
          </cell>
          <cell r="BP14" t="str">
            <v>P24_F</v>
          </cell>
          <cell r="BQ14" t="str">
            <v>P24_G</v>
          </cell>
          <cell r="BR14" t="str">
            <v>P24_H</v>
          </cell>
          <cell r="BS14" t="str">
            <v>P24_I</v>
          </cell>
          <cell r="BT14" t="str">
            <v>P24_J</v>
          </cell>
          <cell r="BU14" t="str">
            <v>P24_K</v>
          </cell>
          <cell r="BV14" t="str">
            <v>P24_L</v>
          </cell>
          <cell r="BW14" t="str">
            <v>P26_B</v>
          </cell>
          <cell r="BX14" t="str">
            <v>P22a_1</v>
          </cell>
          <cell r="BY14" t="str">
            <v>P22a_2</v>
          </cell>
          <cell r="BZ14" t="str">
            <v>P22a_3</v>
          </cell>
          <cell r="CA14" t="str">
            <v>P22a_4</v>
          </cell>
          <cell r="CB14" t="str">
            <v>P22a_5</v>
          </cell>
          <cell r="CC14" t="str">
            <v>P22a_6</v>
          </cell>
          <cell r="CD14" t="str">
            <v>P22a_7</v>
          </cell>
          <cell r="CE14" t="str">
            <v>P22a_8</v>
          </cell>
          <cell r="CF14" t="str">
            <v>P28</v>
          </cell>
          <cell r="CG14" t="str">
            <v>NotUsed90</v>
          </cell>
          <cell r="CH14" t="str">
            <v>NotUsed90a</v>
          </cell>
          <cell r="CI14" t="str">
            <v>P22_001</v>
          </cell>
          <cell r="CJ14" t="str">
            <v>P22_002</v>
          </cell>
          <cell r="CK14" t="str">
            <v>P22_003</v>
          </cell>
          <cell r="CL14" t="str">
            <v>P22_004</v>
          </cell>
          <cell r="CM14" t="str">
            <v>P22_005</v>
          </cell>
          <cell r="CN14" t="str">
            <v>P22_006</v>
          </cell>
          <cell r="CO14" t="str">
            <v>P22_008</v>
          </cell>
          <cell r="CP14" t="str">
            <v>P23A_001</v>
          </cell>
          <cell r="CQ14" t="str">
            <v>P22_007</v>
          </cell>
          <cell r="CR14" t="str">
            <v>NotUsed91</v>
          </cell>
          <cell r="CS14" t="str">
            <v>NotUsed92</v>
          </cell>
          <cell r="CT14" t="str">
            <v>NotUsed93</v>
          </cell>
          <cell r="CU14" t="str">
            <v>NotUsed94</v>
          </cell>
          <cell r="CV14" t="str">
            <v>NotUsed95</v>
          </cell>
          <cell r="CW14" t="str">
            <v>NotUsed96</v>
          </cell>
          <cell r="CX14" t="str">
            <v>NotUsed97</v>
          </cell>
          <cell r="CY14" t="str">
            <v>NotUsed98</v>
          </cell>
          <cell r="CZ14" t="str">
            <v>P31_A</v>
          </cell>
          <cell r="DA14" t="str">
            <v>P31_B</v>
          </cell>
          <cell r="DB14" t="str">
            <v>P31_C</v>
          </cell>
          <cell r="DC14" t="str">
            <v>P31_D</v>
          </cell>
          <cell r="DD14" t="str">
            <v>P31_E</v>
          </cell>
          <cell r="DE14" t="str">
            <v>P31_F</v>
          </cell>
          <cell r="DF14" t="str">
            <v>NotUsed</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8">
        <row r="14">
          <cell r="M14">
            <v>1</v>
          </cell>
          <cell r="N14">
            <v>2</v>
          </cell>
          <cell r="O14">
            <v>3</v>
          </cell>
          <cell r="P14">
            <v>4</v>
          </cell>
          <cell r="Q14">
            <v>5</v>
          </cell>
          <cell r="R14">
            <v>6</v>
          </cell>
          <cell r="S14" t="str">
            <v>P31_A</v>
          </cell>
          <cell r="T14" t="str">
            <v>P31_B</v>
          </cell>
          <cell r="U14" t="str">
            <v>P31_C</v>
          </cell>
          <cell r="V14" t="str">
            <v>P31_D</v>
          </cell>
          <cell r="W14" t="str">
            <v>P31_E</v>
          </cell>
          <cell r="X14" t="str">
            <v>P31_F</v>
          </cell>
          <cell r="Y14" t="str">
            <v>P32_A</v>
          </cell>
          <cell r="Z14" t="str">
            <v>P32_B</v>
          </cell>
          <cell r="AA14" t="str">
            <v>P32_C</v>
          </cell>
          <cell r="AB14" t="str">
            <v>P32_D</v>
          </cell>
          <cell r="AC14" t="str">
            <v>P32_E</v>
          </cell>
          <cell r="AD14" t="str">
            <v>P36_A</v>
          </cell>
          <cell r="AE14" t="str">
            <v>P36_B</v>
          </cell>
          <cell r="AF14" t="str">
            <v>P36_C</v>
          </cell>
          <cell r="AG14" t="str">
            <v>P36_D</v>
          </cell>
          <cell r="AH14" t="str">
            <v>P36_E</v>
          </cell>
          <cell r="AI14" t="str">
            <v>P36_F</v>
          </cell>
          <cell r="AJ14" t="str">
            <v>P36_G</v>
          </cell>
          <cell r="AK14" t="str">
            <v>P33_A</v>
          </cell>
          <cell r="AL14" t="str">
            <v>P33_B</v>
          </cell>
          <cell r="AM14" t="str">
            <v>P33_C</v>
          </cell>
          <cell r="AN14" t="str">
            <v>P33_D</v>
          </cell>
          <cell r="AO14" t="str">
            <v>P33_E</v>
          </cell>
          <cell r="AP14" t="str">
            <v>P33_F</v>
          </cell>
          <cell r="AQ14" t="str">
            <v>P33_G</v>
          </cell>
          <cell r="AR14" t="str">
            <v>P33_H</v>
          </cell>
          <cell r="AS14" t="str">
            <v>P33_I</v>
          </cell>
          <cell r="AT14" t="str">
            <v>P33_J</v>
          </cell>
          <cell r="AU14" t="str">
            <v>P33_K</v>
          </cell>
          <cell r="AV14" t="str">
            <v>P33_L</v>
          </cell>
          <cell r="AW14" t="str">
            <v>P33_M</v>
          </cell>
          <cell r="AX14" t="str">
            <v>P33_N</v>
          </cell>
          <cell r="AY14" t="str">
            <v>P33a_A</v>
          </cell>
          <cell r="AZ14" t="str">
            <v>P33a_B</v>
          </cell>
          <cell r="BA14" t="str">
            <v>P33a_C</v>
          </cell>
          <cell r="BB14" t="str">
            <v>P33a_D</v>
          </cell>
          <cell r="BC14" t="str">
            <v>P33a_E</v>
          </cell>
          <cell r="BD14" t="str">
            <v>P33a_F</v>
          </cell>
          <cell r="BE14" t="str">
            <v>P33a_G</v>
          </cell>
          <cell r="BF14" t="str">
            <v>P33a_H</v>
          </cell>
          <cell r="BG14" t="str">
            <v>P33a_I</v>
          </cell>
          <cell r="BH14" t="str">
            <v>P33a_J</v>
          </cell>
          <cell r="BI14" t="str">
            <v>P33a_K</v>
          </cell>
          <cell r="BJ14" t="str">
            <v>P33a_L</v>
          </cell>
          <cell r="BK14" t="str">
            <v>P33a_M</v>
          </cell>
          <cell r="BL14" t="str">
            <v>P33a_N</v>
          </cell>
          <cell r="BM14" t="str">
            <v>P34_A</v>
          </cell>
          <cell r="BN14" t="str">
            <v>P34_B</v>
          </cell>
          <cell r="BO14" t="str">
            <v>P34_C</v>
          </cell>
          <cell r="BP14" t="str">
            <v>P34_D</v>
          </cell>
          <cell r="BQ14" t="str">
            <v>P34_E</v>
          </cell>
          <cell r="BR14" t="str">
            <v>P34_F</v>
          </cell>
          <cell r="BS14" t="str">
            <v>P34_G</v>
          </cell>
          <cell r="BT14" t="str">
            <v>P34_H</v>
          </cell>
          <cell r="BU14" t="str">
            <v>P33B_001</v>
          </cell>
          <cell r="BV14" t="str">
            <v>P33B_002</v>
          </cell>
          <cell r="BW14" t="str">
            <v>P33B_003</v>
          </cell>
          <cell r="BX14" t="str">
            <v>P33B_004</v>
          </cell>
          <cell r="BY14" t="str">
            <v>P33B_005</v>
          </cell>
          <cell r="BZ14" t="str">
            <v>P21ABB_001</v>
          </cell>
          <cell r="CA14" t="str">
            <v>P21ABB_002</v>
          </cell>
          <cell r="CB14" t="str">
            <v>P21ABB_003</v>
          </cell>
          <cell r="CC14" t="str">
            <v>P21ABB_004</v>
          </cell>
          <cell r="CD14" t="str">
            <v>P21ABB_005</v>
          </cell>
          <cell r="CE14" t="str">
            <v>P21ABB_006</v>
          </cell>
          <cell r="CF14" t="str">
            <v>P21ABB_007</v>
          </cell>
          <cell r="CG14" t="str">
            <v>P21ABB_008</v>
          </cell>
          <cell r="CH14" t="str">
            <v>P21ABB_009</v>
          </cell>
          <cell r="CI14" t="str">
            <v>NotUsed75</v>
          </cell>
          <cell r="CJ14" t="str">
            <v>NotUsed76</v>
          </cell>
          <cell r="CK14" t="str">
            <v>NotUsed77</v>
          </cell>
          <cell r="CL14" t="str">
            <v>NotUsed78</v>
          </cell>
          <cell r="CM14" t="str">
            <v>NotUsed79</v>
          </cell>
          <cell r="CN14" t="str">
            <v>NotUsed80</v>
          </cell>
          <cell r="CO14" t="str">
            <v>NotUsed81</v>
          </cell>
          <cell r="CP14" t="str">
            <v>NotUsed82</v>
          </cell>
          <cell r="CQ14" t="str">
            <v>NotUsed83</v>
          </cell>
          <cell r="CR14" t="str">
            <v>NotUsed84</v>
          </cell>
          <cell r="CS14" t="str">
            <v>NotUsed85</v>
          </cell>
          <cell r="CT14" t="str">
            <v>NotUsed86</v>
          </cell>
          <cell r="CU14" t="str">
            <v>NotUsed87</v>
          </cell>
          <cell r="CV14" t="str">
            <v>NotUsed88</v>
          </cell>
          <cell r="CW14" t="str">
            <v>NotUsed89</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9">
        <row r="14">
          <cell r="M14">
            <v>1</v>
          </cell>
          <cell r="N14">
            <v>3</v>
          </cell>
          <cell r="O14">
            <v>4</v>
          </cell>
          <cell r="P14" t="str">
            <v>P13_A</v>
          </cell>
          <cell r="Q14" t="str">
            <v>P13_B</v>
          </cell>
          <cell r="R14" t="str">
            <v>P13_C</v>
          </cell>
          <cell r="S14" t="str">
            <v>P13_D</v>
          </cell>
          <cell r="T14" t="str">
            <v>P13_E</v>
          </cell>
          <cell r="U14" t="str">
            <v>P13_F</v>
          </cell>
          <cell r="V14" t="str">
            <v>P13_G</v>
          </cell>
          <cell r="W14" t="str">
            <v>P13_H</v>
          </cell>
          <cell r="X14" t="str">
            <v>P13_I</v>
          </cell>
          <cell r="Y14" t="str">
            <v>P13_J</v>
          </cell>
          <cell r="Z14" t="str">
            <v>P13_K</v>
          </cell>
          <cell r="AA14" t="str">
            <v>P13_L</v>
          </cell>
          <cell r="AB14" t="str">
            <v>P13_M</v>
          </cell>
          <cell r="AC14" t="str">
            <v>P13_N</v>
          </cell>
          <cell r="AD14" t="str">
            <v>P13_O</v>
          </cell>
          <cell r="AE14" t="str">
            <v>P13_P</v>
          </cell>
          <cell r="AF14" t="str">
            <v>P13_Q</v>
          </cell>
          <cell r="AG14" t="str">
            <v>P13_R</v>
          </cell>
          <cell r="AH14" t="str">
            <v>P13_S</v>
          </cell>
          <cell r="AI14" t="str">
            <v>P13_T</v>
          </cell>
          <cell r="AJ14" t="str">
            <v>P13_U</v>
          </cell>
          <cell r="AK14" t="str">
            <v>P13_V</v>
          </cell>
          <cell r="AL14" t="str">
            <v>P13_W</v>
          </cell>
          <cell r="AM14" t="str">
            <v>P13_Y</v>
          </cell>
          <cell r="AN14" t="str">
            <v>P13_Z</v>
          </cell>
          <cell r="AO14" t="str">
            <v>P13_1</v>
          </cell>
          <cell r="AP14" t="str">
            <v>P13_2</v>
          </cell>
          <cell r="AQ14" t="str">
            <v>P13_3</v>
          </cell>
          <cell r="AR14" t="str">
            <v>P13_4</v>
          </cell>
          <cell r="AS14" t="str">
            <v>P13_5</v>
          </cell>
          <cell r="AT14" t="str">
            <v>P13_6</v>
          </cell>
          <cell r="AU14" t="str">
            <v>P17a_1</v>
          </cell>
          <cell r="AV14" t="str">
            <v>P17a_2</v>
          </cell>
          <cell r="AW14" t="str">
            <v>P17a_3</v>
          </cell>
          <cell r="AX14" t="str">
            <v>P17a_4</v>
          </cell>
          <cell r="AY14" t="str">
            <v>P17a_5</v>
          </cell>
          <cell r="AZ14" t="str">
            <v>SP25 A</v>
          </cell>
          <cell r="BA14" t="str">
            <v>SP25B</v>
          </cell>
          <cell r="BB14" t="str">
            <v>SP58B</v>
          </cell>
          <cell r="BC14" t="str">
            <v>NotUsed43</v>
          </cell>
          <cell r="BD14" t="str">
            <v>NotUsed44</v>
          </cell>
          <cell r="BE14" t="str">
            <v>NotUsed45</v>
          </cell>
          <cell r="BF14" t="str">
            <v>NotUsed46</v>
          </cell>
          <cell r="BG14" t="str">
            <v>NotUsed47</v>
          </cell>
          <cell r="BH14" t="str">
            <v>NotUsed48</v>
          </cell>
          <cell r="BI14" t="str">
            <v>NotUsed49</v>
          </cell>
          <cell r="BJ14" t="str">
            <v>NotUsed50</v>
          </cell>
          <cell r="BK14" t="str">
            <v>NotUsed51</v>
          </cell>
          <cell r="BL14" t="str">
            <v>NotUsed52</v>
          </cell>
          <cell r="BM14" t="str">
            <v>NotUsed53</v>
          </cell>
          <cell r="BN14" t="str">
            <v>NotUsed54</v>
          </cell>
          <cell r="BO14" t="str">
            <v>NotUsed55</v>
          </cell>
          <cell r="BP14" t="str">
            <v>NotUsed56</v>
          </cell>
          <cell r="BQ14" t="str">
            <v>NotUsed57</v>
          </cell>
          <cell r="BR14" t="str">
            <v>NotUsed58</v>
          </cell>
          <cell r="BS14" t="str">
            <v>NotUsed59</v>
          </cell>
          <cell r="BT14" t="str">
            <v>NotUsed60</v>
          </cell>
          <cell r="BU14" t="str">
            <v>NotUsed61</v>
          </cell>
          <cell r="BV14" t="str">
            <v>NotUsed62</v>
          </cell>
          <cell r="BW14" t="str">
            <v>NotUsed63</v>
          </cell>
          <cell r="BX14" t="str">
            <v>NotUsed64</v>
          </cell>
          <cell r="BY14" t="str">
            <v>NotUsed65</v>
          </cell>
          <cell r="BZ14" t="str">
            <v>NotUsed66</v>
          </cell>
          <cell r="CA14" t="str">
            <v>NotUsed67</v>
          </cell>
          <cell r="CB14" t="str">
            <v>NotUsed68</v>
          </cell>
          <cell r="CC14" t="str">
            <v>NotUsed69</v>
          </cell>
          <cell r="CD14" t="str">
            <v>NotUsed70</v>
          </cell>
          <cell r="CE14" t="str">
            <v>NotUsed71</v>
          </cell>
          <cell r="CF14" t="str">
            <v>NotUsed72</v>
          </cell>
          <cell r="CG14" t="str">
            <v>NotUsed73</v>
          </cell>
          <cell r="CH14" t="str">
            <v>NotUsed74</v>
          </cell>
          <cell r="CI14" t="str">
            <v>NotUsed75</v>
          </cell>
          <cell r="CJ14" t="str">
            <v>NotUsed76</v>
          </cell>
          <cell r="CK14" t="str">
            <v>NotUsed77</v>
          </cell>
          <cell r="CL14" t="str">
            <v>NotUsed78</v>
          </cell>
          <cell r="CM14" t="str">
            <v>NotUsed79</v>
          </cell>
          <cell r="CN14" t="str">
            <v>NotUsed80</v>
          </cell>
          <cell r="CO14" t="str">
            <v>NotUsed81</v>
          </cell>
          <cell r="CP14" t="str">
            <v>NotUsed82</v>
          </cell>
          <cell r="CQ14" t="str">
            <v>NotUsed83</v>
          </cell>
          <cell r="CR14" t="str">
            <v>NotUsed84</v>
          </cell>
          <cell r="CS14" t="str">
            <v>NotUsed85</v>
          </cell>
          <cell r="CT14" t="str">
            <v>NotUsed86</v>
          </cell>
          <cell r="CU14" t="str">
            <v>NotUsed87</v>
          </cell>
          <cell r="CV14" t="str">
            <v>NotUsed88</v>
          </cell>
          <cell r="CW14" t="str">
            <v>NotUsed89</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30">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CPA_21</v>
          </cell>
          <cell r="AH14" t="str">
            <v>CPA_22</v>
          </cell>
          <cell r="AI14" t="str">
            <v>CPA_23</v>
          </cell>
          <cell r="AJ14" t="str">
            <v>CPA_24</v>
          </cell>
          <cell r="AK14" t="str">
            <v>CPA_25</v>
          </cell>
          <cell r="AL14" t="str">
            <v>CPA_26</v>
          </cell>
          <cell r="AM14" t="str">
            <v>CPA_27</v>
          </cell>
          <cell r="AN14" t="str">
            <v>CPA_28</v>
          </cell>
          <cell r="AO14" t="str">
            <v>CPA_29</v>
          </cell>
          <cell r="AP14" t="str">
            <v>CPA_30</v>
          </cell>
          <cell r="AQ14" t="str">
            <v>CPA_31</v>
          </cell>
          <cell r="AR14" t="str">
            <v>CPA_32</v>
          </cell>
          <cell r="AS14" t="str">
            <v>CPA_33</v>
          </cell>
          <cell r="AT14" t="str">
            <v>CPA_34</v>
          </cell>
          <cell r="AU14" t="str">
            <v>CPA_35</v>
          </cell>
          <cell r="AV14" t="str">
            <v>CPA_36</v>
          </cell>
          <cell r="AW14" t="str">
            <v>CPA_37</v>
          </cell>
          <cell r="AX14" t="str">
            <v>CPA_38</v>
          </cell>
          <cell r="AY14" t="str">
            <v>CPA_39</v>
          </cell>
          <cell r="AZ14" t="str">
            <v>CPA_40</v>
          </cell>
          <cell r="BA14" t="str">
            <v>CPA_41</v>
          </cell>
          <cell r="BB14" t="str">
            <v>CPA_42</v>
          </cell>
          <cell r="BC14" t="str">
            <v>CPA_43</v>
          </cell>
          <cell r="BD14" t="str">
            <v>CPA_44</v>
          </cell>
          <cell r="BE14" t="str">
            <v>CPA_45</v>
          </cell>
          <cell r="BF14" t="str">
            <v>CPA_46</v>
          </cell>
          <cell r="BG14" t="str">
            <v>CPA_47</v>
          </cell>
          <cell r="BH14" t="str">
            <v>CPA_48</v>
          </cell>
          <cell r="BI14" t="str">
            <v>CPA_49</v>
          </cell>
          <cell r="BJ14" t="str">
            <v>CPA_50</v>
          </cell>
          <cell r="BK14" t="str">
            <v>CPA_51</v>
          </cell>
          <cell r="BL14" t="str">
            <v>CPA_52</v>
          </cell>
          <cell r="BM14" t="str">
            <v>CPA_53</v>
          </cell>
          <cell r="BN14" t="str">
            <v>CPA_54</v>
          </cell>
          <cell r="BO14" t="str">
            <v>CPA_55</v>
          </cell>
          <cell r="BP14" t="str">
            <v>CPA_56</v>
          </cell>
          <cell r="BQ14" t="str">
            <v>CPA_57</v>
          </cell>
          <cell r="BR14" t="str">
            <v>CPA_58</v>
          </cell>
          <cell r="BS14" t="str">
            <v>CPA_59</v>
          </cell>
          <cell r="BT14" t="str">
            <v>CPA_60</v>
          </cell>
          <cell r="BU14" t="str">
            <v>CPA_61</v>
          </cell>
          <cell r="BV14" t="str">
            <v>CPA_62</v>
          </cell>
          <cell r="BW14" t="str">
            <v>CPA_63</v>
          </cell>
          <cell r="BX14" t="str">
            <v>CPA_64</v>
          </cell>
          <cell r="BY14" t="str">
            <v>CPA_65</v>
          </cell>
          <cell r="BZ14" t="str">
            <v>CPA_66</v>
          </cell>
          <cell r="CA14" t="str">
            <v>CPA_67</v>
          </cell>
          <cell r="CB14" t="str">
            <v>CPA_68</v>
          </cell>
          <cell r="CC14" t="str">
            <v>CPA_69</v>
          </cell>
          <cell r="CD14" t="str">
            <v>CPA_70</v>
          </cell>
          <cell r="CE14" t="str">
            <v>CPA_71</v>
          </cell>
          <cell r="CF14" t="str">
            <v>CPA_72</v>
          </cell>
          <cell r="CG14" t="str">
            <v>CPA_73</v>
          </cell>
          <cell r="CH14" t="str">
            <v>CPA_74</v>
          </cell>
          <cell r="CI14" t="str">
            <v>CPA_75</v>
          </cell>
          <cell r="CJ14" t="str">
            <v>CPA_76</v>
          </cell>
          <cell r="CK14" t="str">
            <v>CPA_77</v>
          </cell>
          <cell r="CL14" t="str">
            <v>CPA_78</v>
          </cell>
          <cell r="CM14" t="str">
            <v>CPA_79</v>
          </cell>
          <cell r="CN14" t="str">
            <v>CPA_80</v>
          </cell>
          <cell r="CO14" t="str">
            <v>CPA_81</v>
          </cell>
          <cell r="CP14" t="str">
            <v>CPA_82</v>
          </cell>
          <cell r="CQ14" t="str">
            <v>CPA_83</v>
          </cell>
          <cell r="CR14" t="str">
            <v>CPA_84</v>
          </cell>
          <cell r="CS14" t="str">
            <v>CPA_85</v>
          </cell>
          <cell r="CT14" t="str">
            <v>CPA_86</v>
          </cell>
          <cell r="CU14" t="str">
            <v>CPA_87</v>
          </cell>
          <cell r="CV14" t="str">
            <v>CPA_88</v>
          </cell>
          <cell r="CW14" t="str">
            <v>CPA_89</v>
          </cell>
          <cell r="CX14" t="str">
            <v>CPA_90</v>
          </cell>
          <cell r="CY14" t="str">
            <v>CPA_91</v>
          </cell>
          <cell r="CZ14" t="str">
            <v>CPA_92</v>
          </cell>
          <cell r="DA14" t="str">
            <v>CPA_93</v>
          </cell>
          <cell r="DB14" t="str">
            <v>CPA_94</v>
          </cell>
          <cell r="DC14" t="str">
            <v>CPA_95</v>
          </cell>
          <cell r="DD14" t="str">
            <v>CPA_96</v>
          </cell>
          <cell r="DE14" t="str">
            <v>CPA_97</v>
          </cell>
          <cell r="DF14" t="str">
            <v>CPA_98</v>
          </cell>
          <cell r="DG14" t="str">
            <v>CPA_99</v>
          </cell>
          <cell r="DH14"/>
          <cell r="DI14"/>
          <cell r="DJ14"/>
          <cell r="DK14"/>
          <cell r="DL14"/>
          <cell r="DM14"/>
          <cell r="DN14"/>
          <cell r="DO14"/>
          <cell r="DP14"/>
          <cell r="DQ14"/>
          <cell r="DR14"/>
          <cell r="DS14"/>
          <cell r="DT14"/>
          <cell r="DU14"/>
          <cell r="DV14"/>
          <cell r="DW14"/>
          <cell r="DX14"/>
          <cell r="DY14"/>
          <cell r="DZ14"/>
          <cell r="EA14"/>
          <cell r="EB14"/>
          <cell r="EC14"/>
          <cell r="ED14"/>
          <cell r="EE14"/>
          <cell r="EF14"/>
          <cell r="EG14"/>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TestMR</v>
          </cell>
          <cell r="IC14" t="str">
            <v>Fixed</v>
          </cell>
        </row>
      </sheetData>
      <sheetData sheetId="31"/>
      <sheetData sheetId="32">
        <row r="36">
          <cell r="D36">
            <v>48760</v>
          </cell>
        </row>
        <row r="37">
          <cell r="D37">
            <v>44865</v>
          </cell>
        </row>
        <row r="109">
          <cell r="C109" t="str">
            <v>USD</v>
          </cell>
        </row>
      </sheetData>
      <sheetData sheetId="33"/>
      <sheetData sheetId="34">
        <row r="2">
          <cell r="E2">
            <v>43769</v>
          </cell>
        </row>
        <row r="4">
          <cell r="E4" t="str">
            <v>ODC</v>
          </cell>
        </row>
        <row r="15">
          <cell r="A15" t="str">
            <v>CPA1</v>
          </cell>
        </row>
        <row r="16">
          <cell r="A16" t="str">
            <v>CPA2</v>
          </cell>
        </row>
        <row r="17">
          <cell r="A17" t="str">
            <v>CPA3</v>
          </cell>
        </row>
        <row r="18">
          <cell r="A18" t="str">
            <v>CPA4</v>
          </cell>
        </row>
        <row r="19">
          <cell r="A19" t="str">
            <v>CPA5</v>
          </cell>
        </row>
        <row r="20">
          <cell r="A20" t="str">
            <v>CPA6</v>
          </cell>
        </row>
        <row r="21">
          <cell r="A21" t="str">
            <v>CPA7</v>
          </cell>
        </row>
        <row r="22">
          <cell r="A22" t="str">
            <v>CPA8</v>
          </cell>
        </row>
        <row r="23">
          <cell r="A23" t="str">
            <v>CPA9</v>
          </cell>
        </row>
        <row r="24">
          <cell r="A24" t="str">
            <v>CPA10</v>
          </cell>
        </row>
        <row r="25">
          <cell r="A25" t="str">
            <v>CPA11</v>
          </cell>
        </row>
        <row r="26">
          <cell r="A26" t="str">
            <v>CPA12</v>
          </cell>
        </row>
        <row r="27">
          <cell r="A27" t="str">
            <v>CPA13</v>
          </cell>
        </row>
        <row r="28">
          <cell r="A28" t="str">
            <v>CPA14</v>
          </cell>
        </row>
        <row r="29">
          <cell r="A29" t="str">
            <v>CPA15</v>
          </cell>
        </row>
        <row r="30">
          <cell r="A30" t="str">
            <v>CPA16</v>
          </cell>
        </row>
        <row r="31">
          <cell r="A31" t="str">
            <v>CPA17</v>
          </cell>
        </row>
        <row r="32">
          <cell r="A32" t="str">
            <v>CPA18</v>
          </cell>
        </row>
        <row r="33">
          <cell r="A33" t="str">
            <v>CPA19</v>
          </cell>
        </row>
        <row r="34">
          <cell r="A34" t="str">
            <v>CPA20</v>
          </cell>
        </row>
        <row r="35">
          <cell r="A35" t="str">
            <v>CPA_21</v>
          </cell>
        </row>
        <row r="36">
          <cell r="A36" t="str">
            <v>CPA_22</v>
          </cell>
        </row>
        <row r="37">
          <cell r="A37" t="str">
            <v>CPA_23</v>
          </cell>
        </row>
        <row r="38">
          <cell r="A38" t="str">
            <v>CPA_24</v>
          </cell>
        </row>
        <row r="39">
          <cell r="A39" t="str">
            <v>CPA_25</v>
          </cell>
        </row>
        <row r="40">
          <cell r="A40" t="str">
            <v>CPA_26</v>
          </cell>
        </row>
        <row r="41">
          <cell r="A41" t="str">
            <v>CPA_27</v>
          </cell>
        </row>
        <row r="42">
          <cell r="A42" t="str">
            <v>CPA_28</v>
          </cell>
        </row>
        <row r="43">
          <cell r="A43" t="str">
            <v>CPA_29</v>
          </cell>
        </row>
        <row r="44">
          <cell r="A44" t="str">
            <v>CPA_30</v>
          </cell>
        </row>
        <row r="45">
          <cell r="A45" t="str">
            <v>CPA_31</v>
          </cell>
        </row>
        <row r="46">
          <cell r="A46" t="str">
            <v>CPA_32</v>
          </cell>
        </row>
        <row r="47">
          <cell r="A47" t="str">
            <v>CPA_33</v>
          </cell>
        </row>
        <row r="48">
          <cell r="A48" t="str">
            <v>CPA_34</v>
          </cell>
        </row>
        <row r="49">
          <cell r="A49" t="str">
            <v>CPA_35</v>
          </cell>
        </row>
        <row r="50">
          <cell r="A50" t="str">
            <v>CPA_36</v>
          </cell>
        </row>
        <row r="51">
          <cell r="A51" t="str">
            <v>CPA_37</v>
          </cell>
        </row>
        <row r="52">
          <cell r="A52" t="str">
            <v>CPA_38</v>
          </cell>
        </row>
        <row r="53">
          <cell r="A53" t="str">
            <v>CPA_39</v>
          </cell>
        </row>
        <row r="54">
          <cell r="A54" t="str">
            <v>CPA_40</v>
          </cell>
        </row>
        <row r="55">
          <cell r="A55" t="str">
            <v>CPA_41</v>
          </cell>
        </row>
        <row r="56">
          <cell r="A56" t="str">
            <v>CPA_42</v>
          </cell>
        </row>
        <row r="57">
          <cell r="A57" t="str">
            <v>CPA_43</v>
          </cell>
        </row>
        <row r="58">
          <cell r="A58" t="str">
            <v>CPA_44</v>
          </cell>
        </row>
        <row r="59">
          <cell r="A59" t="str">
            <v>CPA_45</v>
          </cell>
        </row>
        <row r="60">
          <cell r="A60" t="str">
            <v>CPA_46</v>
          </cell>
        </row>
        <row r="61">
          <cell r="A61" t="str">
            <v>CPA_47</v>
          </cell>
        </row>
        <row r="62">
          <cell r="A62" t="str">
            <v>CPA_48</v>
          </cell>
        </row>
        <row r="63">
          <cell r="A63" t="str">
            <v>CPA_49</v>
          </cell>
        </row>
        <row r="64">
          <cell r="A64" t="str">
            <v>CPA_50</v>
          </cell>
        </row>
        <row r="65">
          <cell r="A65" t="str">
            <v>CPA_51</v>
          </cell>
        </row>
        <row r="66">
          <cell r="A66" t="str">
            <v>CPA_52</v>
          </cell>
        </row>
        <row r="67">
          <cell r="A67" t="str">
            <v>CPA_53</v>
          </cell>
        </row>
        <row r="68">
          <cell r="A68" t="str">
            <v>CPA_54</v>
          </cell>
        </row>
        <row r="69">
          <cell r="A69" t="str">
            <v>CPA_55</v>
          </cell>
        </row>
        <row r="70">
          <cell r="A70" t="str">
            <v>CPA_56</v>
          </cell>
        </row>
        <row r="71">
          <cell r="A71" t="str">
            <v>CPA_57</v>
          </cell>
        </row>
        <row r="72">
          <cell r="A72" t="str">
            <v>CPA_58</v>
          </cell>
        </row>
        <row r="73">
          <cell r="A73" t="str">
            <v>CPA_59</v>
          </cell>
        </row>
        <row r="74">
          <cell r="A74" t="str">
            <v>CPA_60</v>
          </cell>
        </row>
        <row r="75">
          <cell r="A75" t="str">
            <v>CPA_61</v>
          </cell>
        </row>
        <row r="76">
          <cell r="A76" t="str">
            <v>CPA_62</v>
          </cell>
        </row>
        <row r="77">
          <cell r="A77" t="str">
            <v>CPA_63</v>
          </cell>
        </row>
        <row r="78">
          <cell r="A78" t="str">
            <v>CPA_64</v>
          </cell>
        </row>
        <row r="79">
          <cell r="A79" t="str">
            <v>CPA_65</v>
          </cell>
        </row>
        <row r="80">
          <cell r="A80" t="str">
            <v>CPA_66</v>
          </cell>
        </row>
        <row r="81">
          <cell r="A81" t="str">
            <v>CPA_67</v>
          </cell>
        </row>
        <row r="82">
          <cell r="A82" t="str">
            <v>CPA_68</v>
          </cell>
        </row>
        <row r="83">
          <cell r="A83" t="str">
            <v>CPA_69</v>
          </cell>
        </row>
        <row r="84">
          <cell r="A84" t="str">
            <v>CPA_70</v>
          </cell>
        </row>
        <row r="85">
          <cell r="A85" t="str">
            <v>CPA_71</v>
          </cell>
        </row>
        <row r="86">
          <cell r="A86" t="str">
            <v>CPA_72</v>
          </cell>
        </row>
        <row r="87">
          <cell r="A87" t="str">
            <v>CPA_73</v>
          </cell>
        </row>
        <row r="88">
          <cell r="A88" t="str">
            <v>CPA_74</v>
          </cell>
        </row>
        <row r="89">
          <cell r="A89" t="str">
            <v>CPA_75</v>
          </cell>
        </row>
        <row r="90">
          <cell r="A90" t="str">
            <v>CPA_76</v>
          </cell>
        </row>
        <row r="91">
          <cell r="A91" t="str">
            <v>CPA_77</v>
          </cell>
        </row>
        <row r="92">
          <cell r="A92" t="str">
            <v>CPA_78</v>
          </cell>
        </row>
        <row r="93">
          <cell r="A93" t="str">
            <v>CPA_79</v>
          </cell>
        </row>
        <row r="94">
          <cell r="A94" t="str">
            <v>CPA_80</v>
          </cell>
        </row>
        <row r="95">
          <cell r="A95" t="str">
            <v>CPA_81</v>
          </cell>
        </row>
        <row r="96">
          <cell r="A96" t="str">
            <v>CPA_82</v>
          </cell>
        </row>
        <row r="97">
          <cell r="A97" t="str">
            <v>CPA_83</v>
          </cell>
        </row>
        <row r="98">
          <cell r="A98" t="str">
            <v>CPA_84</v>
          </cell>
        </row>
        <row r="99">
          <cell r="A99" t="str">
            <v>CPA_85</v>
          </cell>
        </row>
        <row r="100">
          <cell r="A100" t="str">
            <v>CPA_86</v>
          </cell>
        </row>
        <row r="101">
          <cell r="A101" t="str">
            <v>CPA_87</v>
          </cell>
        </row>
        <row r="102">
          <cell r="A102" t="str">
            <v>CPA_88</v>
          </cell>
        </row>
        <row r="103">
          <cell r="A103" t="str">
            <v>CPA_89</v>
          </cell>
        </row>
        <row r="104">
          <cell r="A104" t="str">
            <v>CPA_90</v>
          </cell>
        </row>
        <row r="105">
          <cell r="A105" t="str">
            <v>CPA_91</v>
          </cell>
        </row>
        <row r="106">
          <cell r="A106" t="str">
            <v>CPA_92</v>
          </cell>
        </row>
        <row r="107">
          <cell r="A107" t="str">
            <v>CPA_93</v>
          </cell>
        </row>
        <row r="108">
          <cell r="A108" t="str">
            <v>CPA_94</v>
          </cell>
        </row>
        <row r="109">
          <cell r="A109" t="str">
            <v>CPA_95</v>
          </cell>
        </row>
        <row r="110">
          <cell r="A110" t="str">
            <v>CPA_96</v>
          </cell>
        </row>
        <row r="111">
          <cell r="A111" t="str">
            <v>CPA_97</v>
          </cell>
        </row>
        <row r="112">
          <cell r="A112" t="str">
            <v>CPA_98</v>
          </cell>
        </row>
        <row r="113">
          <cell r="A113" t="str">
            <v>CPA_99</v>
          </cell>
        </row>
        <row r="114">
          <cell r="A114">
            <v>0</v>
          </cell>
        </row>
        <row r="115">
          <cell r="A115">
            <v>0</v>
          </cell>
        </row>
        <row r="116">
          <cell r="A116">
            <v>0</v>
          </cell>
        </row>
        <row r="117">
          <cell r="A117">
            <v>0</v>
          </cell>
        </row>
        <row r="118">
          <cell r="A118">
            <v>0</v>
          </cell>
        </row>
        <row r="119">
          <cell r="A119">
            <v>0</v>
          </cell>
        </row>
        <row r="120">
          <cell r="A120">
            <v>0</v>
          </cell>
        </row>
        <row r="121">
          <cell r="A121">
            <v>0</v>
          </cell>
        </row>
        <row r="122">
          <cell r="A122">
            <v>0</v>
          </cell>
        </row>
        <row r="123">
          <cell r="A123">
            <v>0</v>
          </cell>
        </row>
        <row r="124">
          <cell r="A124">
            <v>0</v>
          </cell>
        </row>
        <row r="125">
          <cell r="A125">
            <v>0</v>
          </cell>
        </row>
        <row r="126">
          <cell r="A126">
            <v>0</v>
          </cell>
        </row>
        <row r="127">
          <cell r="A127">
            <v>0</v>
          </cell>
        </row>
        <row r="128">
          <cell r="A128">
            <v>0</v>
          </cell>
        </row>
        <row r="129">
          <cell r="A129">
            <v>0</v>
          </cell>
        </row>
        <row r="130">
          <cell r="A130">
            <v>0</v>
          </cell>
        </row>
        <row r="131">
          <cell r="A131">
            <v>0</v>
          </cell>
        </row>
        <row r="132">
          <cell r="A132">
            <v>0</v>
          </cell>
        </row>
        <row r="133">
          <cell r="A133">
            <v>0</v>
          </cell>
        </row>
        <row r="134">
          <cell r="A134">
            <v>0</v>
          </cell>
        </row>
        <row r="135">
          <cell r="A135">
            <v>0</v>
          </cell>
        </row>
        <row r="136">
          <cell r="A136">
            <v>0</v>
          </cell>
        </row>
        <row r="137">
          <cell r="A137">
            <v>0</v>
          </cell>
        </row>
        <row r="138">
          <cell r="A138">
            <v>0</v>
          </cell>
        </row>
        <row r="139">
          <cell r="A139">
            <v>0</v>
          </cell>
        </row>
        <row r="140">
          <cell r="A140" t="str">
            <v>Xtra_98</v>
          </cell>
        </row>
        <row r="141">
          <cell r="A141" t="str">
            <v>Xtra_97</v>
          </cell>
        </row>
        <row r="142">
          <cell r="A142" t="str">
            <v>Xtra_96</v>
          </cell>
        </row>
        <row r="143">
          <cell r="A143" t="str">
            <v>Xtra_95</v>
          </cell>
        </row>
        <row r="144">
          <cell r="A144" t="str">
            <v>Xtra_94</v>
          </cell>
        </row>
        <row r="145">
          <cell r="A145" t="str">
            <v>Xtra_93</v>
          </cell>
        </row>
        <row r="146">
          <cell r="A146" t="str">
            <v>Xtra_92</v>
          </cell>
        </row>
        <row r="147">
          <cell r="A147" t="str">
            <v>Xtra_91</v>
          </cell>
        </row>
        <row r="148">
          <cell r="A148" t="str">
            <v>Xtra_90</v>
          </cell>
        </row>
        <row r="149">
          <cell r="A149" t="str">
            <v>Xtra_89</v>
          </cell>
        </row>
        <row r="150">
          <cell r="A150" t="str">
            <v>Xtra_88</v>
          </cell>
        </row>
        <row r="151">
          <cell r="A151" t="str">
            <v>Xtra_87</v>
          </cell>
        </row>
        <row r="152">
          <cell r="A152" t="str">
            <v>Xtra_86</v>
          </cell>
        </row>
        <row r="153">
          <cell r="A153" t="str">
            <v>Xtra_85</v>
          </cell>
        </row>
        <row r="154">
          <cell r="A154" t="str">
            <v>Xtra_84</v>
          </cell>
        </row>
        <row r="155">
          <cell r="A155" t="str">
            <v>Xtra_83</v>
          </cell>
        </row>
        <row r="156">
          <cell r="A156" t="str">
            <v>Xtra_82</v>
          </cell>
        </row>
        <row r="157">
          <cell r="A157" t="str">
            <v>Xtra_81</v>
          </cell>
        </row>
        <row r="158">
          <cell r="A158" t="str">
            <v>Xtra_80</v>
          </cell>
        </row>
        <row r="159">
          <cell r="A159" t="str">
            <v>Xtra_79</v>
          </cell>
        </row>
        <row r="160">
          <cell r="A160" t="str">
            <v>Xtra_78</v>
          </cell>
        </row>
        <row r="161">
          <cell r="A161" t="str">
            <v>Xtra_77</v>
          </cell>
        </row>
        <row r="162">
          <cell r="A162" t="str">
            <v>Xtra_76</v>
          </cell>
        </row>
        <row r="163">
          <cell r="A163" t="str">
            <v>Xtra_75</v>
          </cell>
        </row>
        <row r="164">
          <cell r="A164" t="str">
            <v>Xtra_74</v>
          </cell>
        </row>
        <row r="165">
          <cell r="A165" t="str">
            <v>Xtra_73</v>
          </cell>
        </row>
        <row r="166">
          <cell r="A166" t="str">
            <v>Xtra_72</v>
          </cell>
        </row>
        <row r="167">
          <cell r="A167" t="str">
            <v>Xtra_71</v>
          </cell>
        </row>
        <row r="168">
          <cell r="A168" t="str">
            <v>Xtra_70</v>
          </cell>
        </row>
        <row r="169">
          <cell r="A169" t="str">
            <v>Xtra_69</v>
          </cell>
        </row>
        <row r="170">
          <cell r="A170" t="str">
            <v>Xtra_68</v>
          </cell>
        </row>
        <row r="171">
          <cell r="A171" t="str">
            <v>Xtra_67</v>
          </cell>
        </row>
        <row r="172">
          <cell r="A172" t="str">
            <v>Xtra_66</v>
          </cell>
        </row>
        <row r="173">
          <cell r="A173" t="str">
            <v>Xtra_65</v>
          </cell>
        </row>
        <row r="174">
          <cell r="A174" t="str">
            <v>Xtra_64</v>
          </cell>
        </row>
        <row r="175">
          <cell r="A175" t="str">
            <v>Xtra_63</v>
          </cell>
        </row>
        <row r="176">
          <cell r="A176" t="str">
            <v>Xtra_62</v>
          </cell>
        </row>
        <row r="177">
          <cell r="A177" t="str">
            <v>Xtra_61</v>
          </cell>
        </row>
        <row r="178">
          <cell r="A178" t="str">
            <v>Xtra_60</v>
          </cell>
        </row>
        <row r="179">
          <cell r="A179" t="str">
            <v>Xtra_59</v>
          </cell>
        </row>
        <row r="180">
          <cell r="A180" t="str">
            <v>Xtra_58</v>
          </cell>
        </row>
        <row r="181">
          <cell r="A181" t="str">
            <v>Xtra_57</v>
          </cell>
        </row>
        <row r="182">
          <cell r="A182" t="str">
            <v>Xtra_56</v>
          </cell>
        </row>
        <row r="183">
          <cell r="A183" t="str">
            <v>Xtra_55</v>
          </cell>
        </row>
        <row r="184">
          <cell r="A184" t="str">
            <v>Xtra_54</v>
          </cell>
        </row>
        <row r="185">
          <cell r="A185" t="str">
            <v>Xtra_53</v>
          </cell>
        </row>
        <row r="186">
          <cell r="A186" t="str">
            <v>Xtra_52</v>
          </cell>
        </row>
        <row r="187">
          <cell r="A187" t="str">
            <v>Xtra_51</v>
          </cell>
        </row>
        <row r="188">
          <cell r="A188" t="str">
            <v>Xtra_50</v>
          </cell>
        </row>
        <row r="189">
          <cell r="A189" t="str">
            <v>Xtra_49</v>
          </cell>
        </row>
        <row r="190">
          <cell r="A190" t="str">
            <v>Xtra_48</v>
          </cell>
        </row>
        <row r="191">
          <cell r="A191" t="str">
            <v>Xtra_47</v>
          </cell>
        </row>
        <row r="192">
          <cell r="A192" t="str">
            <v>Xtra_46</v>
          </cell>
        </row>
        <row r="193">
          <cell r="A193" t="str">
            <v>Xtra_45</v>
          </cell>
        </row>
        <row r="194">
          <cell r="A194" t="str">
            <v>Xtra_44</v>
          </cell>
        </row>
        <row r="195">
          <cell r="A195" t="str">
            <v>Xtra_43</v>
          </cell>
        </row>
        <row r="196">
          <cell r="A196" t="str">
            <v>Xtra_42</v>
          </cell>
        </row>
        <row r="197">
          <cell r="A197" t="str">
            <v>Xtra_41</v>
          </cell>
        </row>
        <row r="198">
          <cell r="A198" t="str">
            <v>Xtra_40</v>
          </cell>
        </row>
        <row r="199">
          <cell r="A199" t="str">
            <v>Xtra_39</v>
          </cell>
        </row>
        <row r="200">
          <cell r="A200" t="str">
            <v>Xtra_38</v>
          </cell>
        </row>
        <row r="201">
          <cell r="A201" t="str">
            <v>Xtra_37</v>
          </cell>
        </row>
        <row r="202">
          <cell r="A202" t="str">
            <v>Xtra_36</v>
          </cell>
        </row>
        <row r="203">
          <cell r="A203" t="str">
            <v>Xtra_35</v>
          </cell>
        </row>
        <row r="204">
          <cell r="A204" t="str">
            <v>Xtra_34</v>
          </cell>
        </row>
        <row r="205">
          <cell r="A205" t="str">
            <v>Xtra_33</v>
          </cell>
        </row>
        <row r="206">
          <cell r="A206" t="str">
            <v>Xtra_32</v>
          </cell>
        </row>
        <row r="207">
          <cell r="A207" t="str">
            <v>Xtra_31</v>
          </cell>
        </row>
        <row r="208">
          <cell r="A208" t="str">
            <v>Xtra_30</v>
          </cell>
        </row>
        <row r="209">
          <cell r="A209" t="str">
            <v>Xtra_29</v>
          </cell>
        </row>
        <row r="210">
          <cell r="A210" t="str">
            <v>Xtra_28</v>
          </cell>
        </row>
        <row r="211">
          <cell r="A211" t="str">
            <v>Xtra_27</v>
          </cell>
        </row>
        <row r="212">
          <cell r="A212" t="str">
            <v>Xtra_26</v>
          </cell>
        </row>
        <row r="213">
          <cell r="A213" t="str">
            <v>Xtra_25</v>
          </cell>
        </row>
        <row r="214">
          <cell r="A214" t="str">
            <v>Xtra_24</v>
          </cell>
        </row>
        <row r="215">
          <cell r="A215" t="str">
            <v>Xtra_23</v>
          </cell>
        </row>
        <row r="216">
          <cell r="A216" t="str">
            <v>Xtra_22</v>
          </cell>
        </row>
        <row r="217">
          <cell r="A217" t="str">
            <v>Xtra_21</v>
          </cell>
        </row>
        <row r="218">
          <cell r="A218" t="str">
            <v>Xtra_20</v>
          </cell>
        </row>
        <row r="219">
          <cell r="A219" t="str">
            <v>Xtra_19</v>
          </cell>
        </row>
        <row r="220">
          <cell r="A220" t="str">
            <v>Xtra_18</v>
          </cell>
        </row>
        <row r="221">
          <cell r="A221" t="str">
            <v>Xtra_17</v>
          </cell>
        </row>
        <row r="222">
          <cell r="A222" t="str">
            <v>Xtra_16</v>
          </cell>
        </row>
        <row r="223">
          <cell r="A223" t="str">
            <v>Xtra_15</v>
          </cell>
        </row>
        <row r="224">
          <cell r="A224" t="str">
            <v>Xtra_14</v>
          </cell>
        </row>
        <row r="225">
          <cell r="A225" t="str">
            <v>Xtra_13</v>
          </cell>
        </row>
        <row r="226">
          <cell r="A226" t="str">
            <v>Xtra_12</v>
          </cell>
        </row>
        <row r="227">
          <cell r="A227" t="str">
            <v>Xtra_11</v>
          </cell>
        </row>
        <row r="228">
          <cell r="A228" t="str">
            <v>Xtra_10</v>
          </cell>
        </row>
        <row r="229">
          <cell r="A229" t="str">
            <v>Xtra_9</v>
          </cell>
        </row>
        <row r="230">
          <cell r="A230" t="str">
            <v>Xtra_8</v>
          </cell>
        </row>
        <row r="231">
          <cell r="A231" t="str">
            <v>Xtra_7</v>
          </cell>
        </row>
        <row r="232">
          <cell r="A232" t="str">
            <v>Xtra_6</v>
          </cell>
        </row>
        <row r="233">
          <cell r="A233" t="str">
            <v>Xtra_5</v>
          </cell>
        </row>
        <row r="234">
          <cell r="A234" t="str">
            <v>Xtra_4</v>
          </cell>
        </row>
        <row r="235">
          <cell r="A235" t="str">
            <v>Xtra_3</v>
          </cell>
        </row>
        <row r="236">
          <cell r="A236" t="str">
            <v>Xtra_2</v>
          </cell>
        </row>
        <row r="237">
          <cell r="A237" t="str">
            <v>Xtra_1</v>
          </cell>
        </row>
        <row r="238">
          <cell r="A238" t="str">
            <v>TestMR</v>
          </cell>
        </row>
        <row r="239">
          <cell r="A239" t="str">
            <v>Fixed</v>
          </cell>
        </row>
      </sheetData>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3 Unit Base (2)"/>
      <sheetName val="Summary 3 Unit Base"/>
      <sheetName val="Turbine Tender 3 Unit base"/>
      <sheetName val="Turbine Tender 3 Unit base (2)"/>
      <sheetName val="Turbine Tender 6 Unit base"/>
      <sheetName val="Turbine Clarif 6 48mths base"/>
      <sheetName val="CPA Formulae"/>
      <sheetName val="CPA Formulae (1)"/>
      <sheetName val="CPA breakdown (2)"/>
      <sheetName val="CPA Formulae (4)"/>
      <sheetName val="CPA breakdown"/>
      <sheetName val="Sheet1"/>
      <sheetName val="Turbine Tender 3 Unit CPA integ"/>
      <sheetName val="Turbine Tender 3 Unit base (4)"/>
      <sheetName val="Allocation breakdown"/>
      <sheetName val="Allocation breakdown summary"/>
      <sheetName val="Allocation breakdown detail"/>
      <sheetName val="Allocation breakdown detail (2)"/>
      <sheetName val="FRP Allocation"/>
      <sheetName val="Turbine Tender 3 Unit base _2_"/>
      <sheetName val="AIRCON"/>
      <sheetName val="IS 2007"/>
      <sheetName val="SUMREP"/>
      <sheetName val="C"/>
      <sheetName val="14B (2)"/>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Total Cost"/>
      <sheetName val="ODC"/>
      <sheetName val="Tx"/>
      <sheetName val="Econ(yearly)"/>
      <sheetName val="Econ(monthly)"/>
      <sheetName val="Input Sheet"/>
      <sheetName val="PROCUREMENT DATA"/>
      <sheetName val="IM Project n"/>
      <sheetName val="CP1"/>
      <sheetName val="CP2"/>
      <sheetName val="CP3"/>
      <sheetName val="CP4"/>
      <sheetName val="CP5"/>
      <sheetName val="CP6"/>
      <sheetName val="Package Totals"/>
      <sheetName val="Index Analysis"/>
      <sheetName val="Package Phasing"/>
      <sheetName val="Progress Tables"/>
      <sheetName val="Progress Curve"/>
      <sheetName val="CP3 C_I"/>
      <sheetName val="CP4 Coal _ Ash"/>
      <sheetName val="Econ_yearly_"/>
      <sheetName val="Econ_monthly_"/>
      <sheetName val="Net Cash Table"/>
      <sheetName val="Cash Out Table"/>
      <sheetName val="VALIDATION LIST DATA"/>
      <sheetName val="MySheet"/>
      <sheetName val="14B _2_"/>
    </sheetNames>
    <sheetDataSet>
      <sheetData sheetId="0" refreshError="1"/>
      <sheetData sheetId="1" refreshError="1"/>
      <sheetData sheetId="2" refreshError="1"/>
      <sheetData sheetId="3" refreshError="1">
        <row r="7">
          <cell r="A7" t="str">
            <v>Ref</v>
          </cell>
          <cell r="B7" t="str">
            <v>Main / Alt</v>
          </cell>
          <cell r="C7" t="str">
            <v>Unit</v>
          </cell>
          <cell r="D7" t="str">
            <v>Activity ID</v>
          </cell>
          <cell r="E7" t="str">
            <v>Activity Heading</v>
          </cell>
          <cell r="F7" t="str">
            <v>Description</v>
          </cell>
          <cell r="G7" t="str">
            <v>Item per Price Schedule  PS5 (1)</v>
          </cell>
          <cell r="H7" t="str">
            <v>Local / Foreign</v>
          </cell>
          <cell r="I7" t="str">
            <v>Currency Code</v>
          </cell>
          <cell r="J7" t="str">
            <v>CPA formula or other reference</v>
          </cell>
          <cell r="K7" t="str">
            <v>Totals</v>
          </cell>
          <cell r="L7" t="str">
            <v>Ref</v>
          </cell>
          <cell r="M7" t="str">
            <v>Formula No</v>
          </cell>
          <cell r="N7" t="str">
            <v>Description</v>
          </cell>
          <cell r="O7" t="str">
            <v>Country and Currency</v>
          </cell>
          <cell r="P7" t="str">
            <v>Item no</v>
          </cell>
          <cell r="Q7" t="str">
            <v>Coefficient/Weight</v>
          </cell>
          <cell r="R7" t="str">
            <v>Scope of Index (eg Labour)</v>
          </cell>
          <cell r="S7" t="str">
            <v>Title/Definition</v>
          </cell>
          <cell r="T7" t="str">
            <v>Source of Index</v>
          </cell>
          <cell r="U7" t="str">
            <v>Base date</v>
          </cell>
          <cell r="V7" t="str">
            <v>Base value in foreign currency</v>
          </cell>
          <cell r="W7" t="str">
            <v>Exchange rate</v>
          </cell>
          <cell r="X7" t="str">
            <v>Base month for CPA</v>
          </cell>
          <cell r="Y7" t="str">
            <v>Base Index</v>
          </cell>
          <cell r="Z7" t="str">
            <v>Total Formula Value</v>
          </cell>
          <cell r="AA7" t="str">
            <v>Weighting value</v>
          </cell>
        </row>
        <row r="8">
          <cell r="A8">
            <v>49</v>
          </cell>
          <cell r="B8" t="str">
            <v>Base</v>
          </cell>
          <cell r="C8">
            <v>1</v>
          </cell>
          <cell r="D8">
            <v>900</v>
          </cell>
          <cell r="E8" t="str">
            <v>Pipes, Fittings and Vessels, Section 10</v>
          </cell>
          <cell r="F8" t="str">
            <v>Procure/ Manufacture</v>
          </cell>
          <cell r="G8">
            <v>1</v>
          </cell>
          <cell r="H8" t="str">
            <v>Foreign</v>
          </cell>
          <cell r="I8" t="str">
            <v>USD</v>
          </cell>
          <cell r="J8" t="str">
            <v xml:space="preserve"> Fixed</v>
          </cell>
          <cell r="K8">
            <v>497409.33333333331</v>
          </cell>
        </row>
        <row r="9">
          <cell r="A9">
            <v>58</v>
          </cell>
          <cell r="B9" t="str">
            <v>Base</v>
          </cell>
          <cell r="C9">
            <v>1</v>
          </cell>
          <cell r="D9">
            <v>1200</v>
          </cell>
          <cell r="E9" t="str">
            <v xml:space="preserve">Air Cooled Condenser, Section 16 </v>
          </cell>
          <cell r="F9" t="str">
            <v>Services and Engineering (EURO)</v>
          </cell>
          <cell r="G9">
            <v>18</v>
          </cell>
          <cell r="H9" t="str">
            <v>Foreign</v>
          </cell>
          <cell r="I9" t="str">
            <v>EUR</v>
          </cell>
          <cell r="J9" t="str">
            <v xml:space="preserve"> Fixed</v>
          </cell>
          <cell r="K9">
            <v>20472033.333333317</v>
          </cell>
        </row>
        <row r="10">
          <cell r="A10">
            <v>61</v>
          </cell>
          <cell r="B10" t="str">
            <v>Base</v>
          </cell>
          <cell r="C10">
            <v>1</v>
          </cell>
          <cell r="D10">
            <v>1200</v>
          </cell>
          <cell r="E10" t="str">
            <v xml:space="preserve">Air Cooled Condenser, Section 16 </v>
          </cell>
          <cell r="F10" t="str">
            <v xml:space="preserve"> c) Procure/ Manufacture (EURO)</v>
          </cell>
          <cell r="G10">
            <v>18</v>
          </cell>
          <cell r="H10" t="str">
            <v>Foreign</v>
          </cell>
          <cell r="I10" t="str">
            <v>EUR</v>
          </cell>
          <cell r="J10" t="str">
            <v xml:space="preserve"> Fixed</v>
          </cell>
          <cell r="K10">
            <v>17060027.66666666</v>
          </cell>
        </row>
        <row r="11">
          <cell r="A11">
            <v>1</v>
          </cell>
          <cell r="B11" t="str">
            <v>Base</v>
          </cell>
          <cell r="C11">
            <v>1</v>
          </cell>
          <cell r="D11">
            <v>100</v>
          </cell>
          <cell r="E11" t="str">
            <v>Common Plant and Services, Section 1 &amp; 2</v>
          </cell>
          <cell r="F11" t="str">
            <v>Procure/ Manufacture</v>
          </cell>
          <cell r="G11" t="str">
            <v>1 &amp; 19</v>
          </cell>
          <cell r="H11" t="str">
            <v>Foreign</v>
          </cell>
          <cell r="I11" t="str">
            <v>EUR</v>
          </cell>
          <cell r="J11" t="str">
            <v>A</v>
          </cell>
          <cell r="K11">
            <v>13801148.666666666</v>
          </cell>
        </row>
        <row r="12">
          <cell r="A12">
            <v>53</v>
          </cell>
          <cell r="B12" t="str">
            <v>Base</v>
          </cell>
          <cell r="C12">
            <v>1</v>
          </cell>
          <cell r="D12">
            <v>1100</v>
          </cell>
          <cell r="E12" t="str">
            <v>Civil &amp; Structural, Section 14</v>
          </cell>
          <cell r="F12" t="str">
            <v>Procure/ Manufacture</v>
          </cell>
          <cell r="G12">
            <v>19</v>
          </cell>
          <cell r="H12" t="str">
            <v>Foreign</v>
          </cell>
          <cell r="I12" t="str">
            <v>EUR</v>
          </cell>
          <cell r="J12" t="str">
            <v>A</v>
          </cell>
          <cell r="K12">
            <v>8290638</v>
          </cell>
        </row>
        <row r="13">
          <cell r="A13">
            <v>65</v>
          </cell>
          <cell r="J13" t="str">
            <v>A</v>
          </cell>
          <cell r="L13">
            <v>1</v>
          </cell>
          <cell r="M13" t="str">
            <v>A</v>
          </cell>
          <cell r="N13" t="str">
            <v>Common Plant and Services, Section 1 &amp; 2,</v>
          </cell>
          <cell r="O13" t="str">
            <v>Eur</v>
          </cell>
          <cell r="P13" t="str">
            <v>A1</v>
          </cell>
          <cell r="Q13">
            <v>0.15</v>
          </cell>
          <cell r="R13" t="str">
            <v>Fixed</v>
          </cell>
          <cell r="S13" t="str">
            <v>Fixed Portion</v>
          </cell>
          <cell r="T13" t="str">
            <v>Fixed</v>
          </cell>
          <cell r="X13">
            <v>38991</v>
          </cell>
        </row>
        <row r="14">
          <cell r="A14">
            <v>66</v>
          </cell>
          <cell r="J14" t="str">
            <v>A</v>
          </cell>
          <cell r="L14">
            <v>2</v>
          </cell>
          <cell r="M14" t="str">
            <v>A</v>
          </cell>
          <cell r="N14" t="str">
            <v>Common Plant and Services, Section 1 &amp; 2,</v>
          </cell>
          <cell r="O14" t="str">
            <v>Eur</v>
          </cell>
          <cell r="P14" t="str">
            <v>A2</v>
          </cell>
          <cell r="Q14">
            <v>3.9E-2</v>
          </cell>
          <cell r="R14" t="str">
            <v>Structural Sections</v>
          </cell>
          <cell r="S14" t="str">
            <v>World Carbon Steel Product Price Index -  Structural Sections &amp; Beams</v>
          </cell>
          <cell r="T14" t="str">
            <v>Meps(www.meps.co.uk)</v>
          </cell>
          <cell r="U14">
            <v>38992</v>
          </cell>
          <cell r="W14" t="str">
            <v>1.2693 USD/EUR</v>
          </cell>
          <cell r="X14">
            <v>38991</v>
          </cell>
        </row>
        <row r="15">
          <cell r="A15">
            <v>67</v>
          </cell>
          <cell r="J15" t="str">
            <v>A</v>
          </cell>
          <cell r="L15">
            <v>3</v>
          </cell>
          <cell r="M15" t="str">
            <v>A</v>
          </cell>
          <cell r="N15" t="str">
            <v>Common Plant and Services, Section 1 &amp; 2,</v>
          </cell>
          <cell r="O15" t="str">
            <v>Eur</v>
          </cell>
          <cell r="P15" t="str">
            <v>A3</v>
          </cell>
          <cell r="Q15">
            <v>9.8000000000000004E-2</v>
          </cell>
          <cell r="R15" t="str">
            <v>HR Plate</v>
          </cell>
          <cell r="S15" t="str">
            <v>World Carbon Steel Product Price Index - USD/tonne for HR Plate</v>
          </cell>
          <cell r="T15" t="str">
            <v>Meps(www.meps.co.uk)</v>
          </cell>
          <cell r="U15">
            <v>38992</v>
          </cell>
          <cell r="W15" t="str">
            <v>1.2693 USD/EUR</v>
          </cell>
          <cell r="X15">
            <v>38991</v>
          </cell>
        </row>
        <row r="16">
          <cell r="A16">
            <v>68</v>
          </cell>
          <cell r="J16" t="str">
            <v>A</v>
          </cell>
          <cell r="L16">
            <v>4</v>
          </cell>
          <cell r="M16" t="str">
            <v>A</v>
          </cell>
          <cell r="N16" t="str">
            <v>Common Plant and Services, Section 1 &amp; 2,</v>
          </cell>
          <cell r="O16" t="str">
            <v>Eur</v>
          </cell>
          <cell r="P16" t="str">
            <v>A4</v>
          </cell>
          <cell r="Q16">
            <v>0.254</v>
          </cell>
          <cell r="R16" t="str">
            <v>Prefabricated Materials</v>
          </cell>
          <cell r="S16" t="str">
            <v>Reihe 273, Fachserie 17, der Erzeugerpreise gewerblicher Produkte fur Metalle und Halbzeuge"</v>
          </cell>
          <cell r="T16" t="str">
            <v>des Statistischen Bundesamte Deutschlands</v>
          </cell>
          <cell r="U16">
            <v>38992</v>
          </cell>
          <cell r="W16" t="str">
            <v>Base Cost Index(No Currency)</v>
          </cell>
          <cell r="X16">
            <v>38991</v>
          </cell>
        </row>
        <row r="17">
          <cell r="A17">
            <v>69</v>
          </cell>
          <cell r="J17" t="str">
            <v>A</v>
          </cell>
          <cell r="L17">
            <v>5</v>
          </cell>
          <cell r="M17" t="str">
            <v>A</v>
          </cell>
          <cell r="N17" t="str">
            <v>Common Plant and Services, Section 1 &amp; 2,</v>
          </cell>
          <cell r="O17" t="str">
            <v>Eur</v>
          </cell>
          <cell r="P17" t="str">
            <v>A5</v>
          </cell>
          <cell r="Q17">
            <v>0.45900000000000002</v>
          </cell>
          <cell r="R17" t="str">
            <v>Labour Manufacturing</v>
          </cell>
          <cell r="S17" t="str">
            <v>Labour Cost Index – EU25 for Manufacturing Labour, Nominal Value  – Seasonally adjusted - Labour Cost Index quoted quarterly for the labour indices for European labour</v>
          </cell>
          <cell r="T17" t="str">
            <v>EUROSTAT</v>
          </cell>
          <cell r="U17" t="str">
            <v>2nd Quarter 2006</v>
          </cell>
          <cell r="W17" t="str">
            <v>Base Cost Index(No Currency)</v>
          </cell>
          <cell r="X17">
            <v>38899</v>
          </cell>
        </row>
        <row r="18">
          <cell r="A18">
            <v>60</v>
          </cell>
          <cell r="B18" t="str">
            <v>Base</v>
          </cell>
          <cell r="C18">
            <v>1</v>
          </cell>
          <cell r="D18">
            <v>1200</v>
          </cell>
          <cell r="E18" t="str">
            <v xml:space="preserve">Air Cooled Condenser, Section 16 </v>
          </cell>
          <cell r="F18" t="str">
            <v xml:space="preserve"> b) Structural steel, Ducts, Piping &amp; other mech. Equipment</v>
          </cell>
          <cell r="G18">
            <v>18</v>
          </cell>
          <cell r="H18" t="str">
            <v>Local</v>
          </cell>
          <cell r="I18" t="str">
            <v>ZAR</v>
          </cell>
          <cell r="J18" t="str">
            <v>AA</v>
          </cell>
          <cell r="K18">
            <v>227888273.99999985</v>
          </cell>
        </row>
        <row r="19">
          <cell r="A19">
            <v>70</v>
          </cell>
          <cell r="J19" t="str">
            <v>AA</v>
          </cell>
          <cell r="L19">
            <v>259</v>
          </cell>
          <cell r="M19" t="str">
            <v>AA</v>
          </cell>
          <cell r="N19" t="str">
            <v>1200 ACC - Supply of Structural Steel, DUCTS, PIPING &amp; OTHER MECHANICAL EQUIPMENT, GEARBOXES, &amp; MOTORS</v>
          </cell>
          <cell r="O19" t="str">
            <v>ZAR</v>
          </cell>
          <cell r="P19" t="str">
            <v>AA1</v>
          </cell>
          <cell r="Q19">
            <v>0.05</v>
          </cell>
          <cell r="R19" t="str">
            <v>Fixed</v>
          </cell>
          <cell r="S19" t="str">
            <v>Fixed Portion</v>
          </cell>
          <cell r="T19" t="str">
            <v>Fixed</v>
          </cell>
          <cell r="X19">
            <v>38899</v>
          </cell>
        </row>
        <row r="20">
          <cell r="A20">
            <v>71</v>
          </cell>
          <cell r="J20" t="str">
            <v>AA</v>
          </cell>
          <cell r="L20">
            <v>260</v>
          </cell>
          <cell r="M20" t="str">
            <v>AA</v>
          </cell>
          <cell r="N20" t="str">
            <v>1200 ACC - Supply of Structural Steel, DUCTS, PIPING &amp; OTHER MECHANICAL EQUIPMENT, GEARBOXES, &amp; MOTORS</v>
          </cell>
          <cell r="O20" t="str">
            <v>ZAR</v>
          </cell>
          <cell r="P20" t="str">
            <v>AA2</v>
          </cell>
          <cell r="Q20">
            <v>0.35</v>
          </cell>
          <cell r="R20" t="str">
            <v>Labour</v>
          </cell>
          <cell r="S20" t="str">
            <v>C-3: All hourly paid Employees</v>
          </cell>
          <cell r="T20" t="str">
            <v>SEIFSA</v>
          </cell>
          <cell r="U20">
            <v>38899</v>
          </cell>
          <cell r="V20" t="str">
            <v>Not Applicable</v>
          </cell>
          <cell r="X20">
            <v>38899</v>
          </cell>
        </row>
        <row r="21">
          <cell r="A21">
            <v>72</v>
          </cell>
          <cell r="J21" t="str">
            <v>AA</v>
          </cell>
          <cell r="L21">
            <v>261</v>
          </cell>
          <cell r="M21" t="str">
            <v>AA</v>
          </cell>
          <cell r="N21" t="str">
            <v>1200 ACC - Supply of Structural Steel, DUCTS, PIPING &amp; OTHER MECHANICAL EQUIPMENT, GEARBOXES, &amp; MOTORS</v>
          </cell>
          <cell r="O21" t="str">
            <v>ZAR</v>
          </cell>
          <cell r="P21" t="str">
            <v>AA3</v>
          </cell>
          <cell r="Q21">
            <v>0.5</v>
          </cell>
          <cell r="R21" t="str">
            <v>Material</v>
          </cell>
          <cell r="S21" t="str">
            <v>E-1: Production prices all types</v>
          </cell>
          <cell r="T21" t="str">
            <v>SEIFSA</v>
          </cell>
          <cell r="U21">
            <v>38899</v>
          </cell>
          <cell r="V21" t="str">
            <v>Not Applicable</v>
          </cell>
          <cell r="X21">
            <v>38899</v>
          </cell>
        </row>
        <row r="22">
          <cell r="A22">
            <v>73</v>
          </cell>
          <cell r="J22" t="str">
            <v>AA</v>
          </cell>
          <cell r="L22">
            <v>262</v>
          </cell>
          <cell r="M22" t="str">
            <v>AA</v>
          </cell>
          <cell r="N22" t="str">
            <v>1200 ACC - Supply of Structural Steel, DUCTS, PIPING &amp; OTHER MECHANICAL EQUIPMENT, GEARBOXES, &amp; MOTORS</v>
          </cell>
          <cell r="O22" t="str">
            <v>ZAR</v>
          </cell>
          <cell r="P22" t="str">
            <v>AA4</v>
          </cell>
          <cell r="Q22">
            <v>0.1</v>
          </cell>
          <cell r="R22" t="str">
            <v>Production Price index</v>
          </cell>
          <cell r="S22" t="str">
            <v>G: Mechanical Engineering Materials</v>
          </cell>
          <cell r="T22" t="str">
            <v>SEIFSA</v>
          </cell>
          <cell r="U22">
            <v>38899</v>
          </cell>
          <cell r="V22" t="str">
            <v>Not Applicable</v>
          </cell>
          <cell r="X22">
            <v>38899</v>
          </cell>
        </row>
        <row r="23">
          <cell r="A23">
            <v>57</v>
          </cell>
          <cell r="B23" t="str">
            <v>Base</v>
          </cell>
          <cell r="C23">
            <v>1</v>
          </cell>
          <cell r="D23">
            <v>1200</v>
          </cell>
          <cell r="E23" t="str">
            <v xml:space="preserve">Air Cooled Condenser, Section 16 </v>
          </cell>
          <cell r="F23" t="str">
            <v>General (ZAR) - Supervision of erection</v>
          </cell>
          <cell r="G23">
            <v>18</v>
          </cell>
          <cell r="H23" t="str">
            <v>Local</v>
          </cell>
          <cell r="I23" t="str">
            <v>ZAR</v>
          </cell>
          <cell r="J23" t="str">
            <v>AB</v>
          </cell>
          <cell r="K23">
            <v>1677569.3333333328</v>
          </cell>
        </row>
        <row r="24">
          <cell r="A24">
            <v>63</v>
          </cell>
          <cell r="B24" t="str">
            <v>Base</v>
          </cell>
          <cell r="C24">
            <v>1</v>
          </cell>
          <cell r="D24">
            <v>1200</v>
          </cell>
          <cell r="E24" t="str">
            <v xml:space="preserve">Air Cooled Condenser, Section 16 </v>
          </cell>
          <cell r="F24" t="str">
            <v>Construct/ Erect/ Install</v>
          </cell>
          <cell r="G24">
            <v>18</v>
          </cell>
          <cell r="H24" t="str">
            <v>Local</v>
          </cell>
          <cell r="I24" t="str">
            <v>ZAR</v>
          </cell>
          <cell r="J24" t="str">
            <v>AB</v>
          </cell>
          <cell r="K24">
            <v>79636209.666666612</v>
          </cell>
        </row>
        <row r="25">
          <cell r="A25">
            <v>64</v>
          </cell>
          <cell r="B25" t="str">
            <v>Base</v>
          </cell>
          <cell r="C25">
            <v>1</v>
          </cell>
          <cell r="D25">
            <v>1200</v>
          </cell>
          <cell r="E25" t="str">
            <v xml:space="preserve">Air Cooled Condenser, Section 16 </v>
          </cell>
          <cell r="F25" t="str">
            <v>Commission - Supervision</v>
          </cell>
          <cell r="G25">
            <v>18</v>
          </cell>
          <cell r="H25" t="str">
            <v>Local</v>
          </cell>
          <cell r="I25" t="str">
            <v>ZAR</v>
          </cell>
          <cell r="J25" t="str">
            <v>AB</v>
          </cell>
          <cell r="K25">
            <v>457208.66666666645</v>
          </cell>
        </row>
        <row r="26">
          <cell r="A26">
            <v>74</v>
          </cell>
          <cell r="J26" t="str">
            <v>AB</v>
          </cell>
          <cell r="L26">
            <v>269</v>
          </cell>
          <cell r="M26" t="str">
            <v>AB</v>
          </cell>
          <cell r="N26" t="str">
            <v>1200 ACC - Erection, All Steel &amp; Mechanical Equipment</v>
          </cell>
          <cell r="O26" t="str">
            <v>ZAR</v>
          </cell>
          <cell r="P26" t="str">
            <v>AB1</v>
          </cell>
          <cell r="Q26">
            <v>0.05</v>
          </cell>
          <cell r="R26" t="str">
            <v>Fixed</v>
          </cell>
          <cell r="S26" t="str">
            <v>Fixed Portion</v>
          </cell>
          <cell r="T26" t="str">
            <v>Fixed</v>
          </cell>
          <cell r="X26">
            <v>38899</v>
          </cell>
        </row>
        <row r="27">
          <cell r="A27">
            <v>75</v>
          </cell>
          <cell r="J27" t="str">
            <v>AB</v>
          </cell>
          <cell r="L27">
            <v>270</v>
          </cell>
          <cell r="M27" t="str">
            <v>AB</v>
          </cell>
          <cell r="N27" t="str">
            <v>1200 ACC - Erection, All Steel &amp; Mechanical Equipment</v>
          </cell>
          <cell r="O27" t="str">
            <v>ZAR</v>
          </cell>
          <cell r="P27" t="str">
            <v>AB2</v>
          </cell>
          <cell r="Q27">
            <v>0.55000000000000004</v>
          </cell>
          <cell r="R27" t="str">
            <v>Labour</v>
          </cell>
          <cell r="S27" t="str">
            <v>C-3: All hourly paid Employees</v>
          </cell>
          <cell r="T27" t="str">
            <v>SEIFSA</v>
          </cell>
          <cell r="U27">
            <v>38899</v>
          </cell>
          <cell r="V27" t="str">
            <v>Not Applicable</v>
          </cell>
          <cell r="X27">
            <v>38899</v>
          </cell>
        </row>
        <row r="28">
          <cell r="A28">
            <v>76</v>
          </cell>
          <cell r="J28" t="str">
            <v>AB</v>
          </cell>
          <cell r="L28">
            <v>271</v>
          </cell>
          <cell r="M28" t="str">
            <v>AB</v>
          </cell>
          <cell r="N28" t="str">
            <v>1200 ACC - Erection, All Steel &amp; Mechanical Equipment</v>
          </cell>
          <cell r="O28" t="str">
            <v>ZAR</v>
          </cell>
          <cell r="P28" t="str">
            <v>AB3</v>
          </cell>
          <cell r="Q28">
            <v>0.4</v>
          </cell>
          <cell r="R28" t="str">
            <v>Production Price index</v>
          </cell>
          <cell r="S28" t="str">
            <v>G: Mechanical Engineering Materials</v>
          </cell>
          <cell r="T28" t="str">
            <v>SEIFSA</v>
          </cell>
          <cell r="U28">
            <v>38899</v>
          </cell>
          <cell r="V28" t="str">
            <v>Not Applicable</v>
          </cell>
          <cell r="X28">
            <v>38899</v>
          </cell>
        </row>
        <row r="29">
          <cell r="A29">
            <v>62</v>
          </cell>
          <cell r="B29" t="str">
            <v>Base</v>
          </cell>
          <cell r="C29">
            <v>1</v>
          </cell>
          <cell r="D29">
            <v>1200</v>
          </cell>
          <cell r="E29" t="str">
            <v xml:space="preserve">Air Cooled Condenser, Section 16 </v>
          </cell>
          <cell r="F29" t="str">
            <v xml:space="preserve">Packing/Freight </v>
          </cell>
          <cell r="G29">
            <v>18</v>
          </cell>
          <cell r="H29" t="str">
            <v>Local</v>
          </cell>
          <cell r="I29" t="str">
            <v>ZAR</v>
          </cell>
          <cell r="J29" t="str">
            <v>AC</v>
          </cell>
          <cell r="K29">
            <v>17480841.66666666</v>
          </cell>
        </row>
        <row r="30">
          <cell r="A30">
            <v>77</v>
          </cell>
          <cell r="J30" t="str">
            <v>AC</v>
          </cell>
          <cell r="L30">
            <v>278</v>
          </cell>
          <cell r="M30" t="str">
            <v>AC</v>
          </cell>
          <cell r="N30" t="str">
            <v>1200 ACC - Transport</v>
          </cell>
          <cell r="O30" t="str">
            <v>ZAR</v>
          </cell>
          <cell r="P30" t="str">
            <v>AC1</v>
          </cell>
          <cell r="Q30">
            <v>0</v>
          </cell>
          <cell r="R30" t="str">
            <v>Fixed</v>
          </cell>
          <cell r="S30" t="str">
            <v>Fixed Portion</v>
          </cell>
          <cell r="T30" t="str">
            <v>Fixed</v>
          </cell>
          <cell r="X30">
            <v>38899</v>
          </cell>
        </row>
        <row r="31">
          <cell r="A31">
            <v>78</v>
          </cell>
          <cell r="J31" t="str">
            <v>AC</v>
          </cell>
          <cell r="L31">
            <v>279</v>
          </cell>
          <cell r="M31" t="str">
            <v>AC</v>
          </cell>
          <cell r="N31" t="str">
            <v>1200 ACC - Transport</v>
          </cell>
          <cell r="O31" t="str">
            <v>ZAR</v>
          </cell>
          <cell r="P31" t="str">
            <v>AC2</v>
          </cell>
          <cell r="Q31">
            <v>1</v>
          </cell>
          <cell r="R31" t="str">
            <v>Transport</v>
          </cell>
          <cell r="S31" t="str">
            <v>L-2:</v>
          </cell>
          <cell r="T31" t="str">
            <v>SEIFSA</v>
          </cell>
          <cell r="U31">
            <v>38899</v>
          </cell>
          <cell r="V31" t="str">
            <v>Not Applicable</v>
          </cell>
          <cell r="X31">
            <v>38899</v>
          </cell>
        </row>
        <row r="32">
          <cell r="A32">
            <v>56</v>
          </cell>
          <cell r="B32" t="str">
            <v>Base</v>
          </cell>
          <cell r="C32">
            <v>1</v>
          </cell>
          <cell r="D32">
            <v>1100</v>
          </cell>
          <cell r="E32" t="str">
            <v>Civil &amp; Structural, Section 14</v>
          </cell>
          <cell r="F32" t="str">
            <v>Construct/ Erect/ Install</v>
          </cell>
          <cell r="G32">
            <v>25</v>
          </cell>
          <cell r="H32" t="str">
            <v>Local</v>
          </cell>
          <cell r="I32" t="str">
            <v>ZAR</v>
          </cell>
          <cell r="J32" t="str">
            <v>AE</v>
          </cell>
          <cell r="K32">
            <v>73760872.666666672</v>
          </cell>
        </row>
        <row r="33">
          <cell r="A33">
            <v>79</v>
          </cell>
          <cell r="J33" t="str">
            <v>AE</v>
          </cell>
          <cell r="L33">
            <v>286</v>
          </cell>
          <cell r="M33" t="str">
            <v>AE</v>
          </cell>
          <cell r="N33" t="str">
            <v>Local Erection, All Steel &amp; Mechanical Equipment</v>
          </cell>
          <cell r="O33" t="str">
            <v>ZAR</v>
          </cell>
          <cell r="P33" t="str">
            <v>AE1</v>
          </cell>
          <cell r="Q33">
            <v>0.05</v>
          </cell>
          <cell r="R33" t="str">
            <v>Fixed</v>
          </cell>
          <cell r="S33" t="str">
            <v>Fixed Portion</v>
          </cell>
          <cell r="T33" t="str">
            <v>Fixed</v>
          </cell>
          <cell r="X33">
            <v>38961</v>
          </cell>
        </row>
        <row r="34">
          <cell r="A34">
            <v>80</v>
          </cell>
          <cell r="J34" t="str">
            <v>AE</v>
          </cell>
          <cell r="L34">
            <v>287</v>
          </cell>
          <cell r="M34" t="str">
            <v>AE</v>
          </cell>
          <cell r="N34" t="str">
            <v>Local Erection, All Steel &amp; Mechanical Equipment</v>
          </cell>
          <cell r="O34" t="str">
            <v>ZAR</v>
          </cell>
          <cell r="P34" t="str">
            <v>AE2</v>
          </cell>
          <cell r="Q34">
            <v>0.55000000000000004</v>
          </cell>
          <cell r="R34" t="str">
            <v>Labour</v>
          </cell>
          <cell r="S34" t="str">
            <v>C-3: All hourly paid Employees</v>
          </cell>
          <cell r="T34" t="str">
            <v>SEIFSA</v>
          </cell>
          <cell r="U34">
            <v>38961</v>
          </cell>
          <cell r="V34" t="str">
            <v>Not Applicable</v>
          </cell>
          <cell r="X34">
            <v>38961</v>
          </cell>
        </row>
        <row r="35">
          <cell r="A35">
            <v>81</v>
          </cell>
          <cell r="J35" t="str">
            <v>AE</v>
          </cell>
          <cell r="L35">
            <v>288</v>
          </cell>
          <cell r="M35" t="str">
            <v>AE</v>
          </cell>
          <cell r="N35" t="str">
            <v>Local Erection, All Steel &amp; Mechanical Equipment</v>
          </cell>
          <cell r="O35" t="str">
            <v>ZAR</v>
          </cell>
          <cell r="P35" t="str">
            <v>AE3</v>
          </cell>
          <cell r="Q35">
            <v>0.4</v>
          </cell>
          <cell r="R35" t="str">
            <v>Production Price index</v>
          </cell>
          <cell r="S35" t="str">
            <v>G: Mechanical Engineering Materials</v>
          </cell>
          <cell r="T35" t="str">
            <v>SEIFSA</v>
          </cell>
          <cell r="U35">
            <v>38961</v>
          </cell>
          <cell r="V35" t="str">
            <v>Not Applicable</v>
          </cell>
          <cell r="X35">
            <v>38961</v>
          </cell>
        </row>
        <row r="36">
          <cell r="A36">
            <v>2</v>
          </cell>
          <cell r="B36" t="str">
            <v>Base</v>
          </cell>
          <cell r="C36">
            <v>1</v>
          </cell>
          <cell r="D36">
            <v>200</v>
          </cell>
          <cell r="E36" t="str">
            <v>Main Steam Turbine, Section 3</v>
          </cell>
          <cell r="F36" t="str">
            <v>Procure/ Manufacture</v>
          </cell>
          <cell r="G36">
            <v>1</v>
          </cell>
          <cell r="H36" t="str">
            <v>Foreign</v>
          </cell>
          <cell r="I36" t="str">
            <v>EUR</v>
          </cell>
          <cell r="J36" t="str">
            <v>B1</v>
          </cell>
          <cell r="K36">
            <v>355417159.80000001</v>
          </cell>
        </row>
        <row r="37">
          <cell r="A37">
            <v>82</v>
          </cell>
          <cell r="J37" t="str">
            <v>B1</v>
          </cell>
          <cell r="L37">
            <v>12</v>
          </cell>
          <cell r="M37" t="str">
            <v>B1</v>
          </cell>
          <cell r="N37" t="str">
            <v xml:space="preserve">200 &amp; 300 Main Steam Turbine &amp; Generator, Section 3,4 &amp; 6, Europe </v>
          </cell>
          <cell r="O37" t="str">
            <v>Eur</v>
          </cell>
          <cell r="P37" t="str">
            <v>B11</v>
          </cell>
          <cell r="Q37">
            <v>0.15</v>
          </cell>
          <cell r="R37" t="str">
            <v>Fixed</v>
          </cell>
          <cell r="S37" t="str">
            <v>Fixed Portion</v>
          </cell>
          <cell r="T37" t="str">
            <v>Fixed</v>
          </cell>
          <cell r="X37">
            <v>38991</v>
          </cell>
        </row>
        <row r="38">
          <cell r="A38">
            <v>83</v>
          </cell>
          <cell r="J38" t="str">
            <v>B1</v>
          </cell>
          <cell r="L38">
            <v>13</v>
          </cell>
          <cell r="M38" t="str">
            <v>B1</v>
          </cell>
          <cell r="N38" t="str">
            <v xml:space="preserve">200 &amp; 300 Main Steam Turbine &amp; Generator, Section 3,4 &amp; 6, Europe </v>
          </cell>
          <cell r="O38" t="str">
            <v>Eur</v>
          </cell>
          <cell r="P38" t="str">
            <v>B12</v>
          </cell>
          <cell r="Q38">
            <v>0.11</v>
          </cell>
          <cell r="R38" t="str">
            <v>Castings</v>
          </cell>
          <cell r="S38" t="str">
            <v xml:space="preserve">Index 316 fur Gussteile, Fachserie 17, </v>
          </cell>
          <cell r="T38" t="str">
            <v>des Statistischen Bundesamte Deutschlands</v>
          </cell>
          <cell r="U38">
            <v>38992</v>
          </cell>
          <cell r="X38">
            <v>38991</v>
          </cell>
        </row>
        <row r="39">
          <cell r="A39">
            <v>84</v>
          </cell>
          <cell r="J39" t="str">
            <v>B1</v>
          </cell>
          <cell r="L39">
            <v>14</v>
          </cell>
          <cell r="M39" t="str">
            <v>B1</v>
          </cell>
          <cell r="N39" t="str">
            <v xml:space="preserve">200 &amp; 300 Main Steam Turbine &amp; Generator, Section 3,4 &amp; 6, Europe </v>
          </cell>
          <cell r="O39" t="str">
            <v>Eur</v>
          </cell>
          <cell r="P39" t="str">
            <v>B13</v>
          </cell>
          <cell r="Q39">
            <v>0.14000000000000001</v>
          </cell>
          <cell r="R39" t="str">
            <v>Forgings</v>
          </cell>
          <cell r="S39" t="str">
            <v>Internal  ALSTOM Index</v>
          </cell>
          <cell r="T39" t="str">
            <v>ALSTOM</v>
          </cell>
          <cell r="U39">
            <v>38992</v>
          </cell>
          <cell r="X39">
            <v>38991</v>
          </cell>
        </row>
        <row r="40">
          <cell r="A40">
            <v>85</v>
          </cell>
          <cell r="J40" t="str">
            <v>B1</v>
          </cell>
          <cell r="L40">
            <v>15</v>
          </cell>
          <cell r="M40" t="str">
            <v>B1</v>
          </cell>
          <cell r="N40" t="str">
            <v xml:space="preserve">200 &amp; 300 Main Steam Turbine &amp; Generator, Section 3,4 &amp; 6, Europe </v>
          </cell>
          <cell r="O40" t="str">
            <v>Eur</v>
          </cell>
          <cell r="P40" t="str">
            <v>B14</v>
          </cell>
          <cell r="Q40">
            <v>0.1</v>
          </cell>
          <cell r="R40" t="str">
            <v>Prefabricated Materials</v>
          </cell>
          <cell r="S40" t="str">
            <v>Reihe 273, Fachserie 17, der Erzeugerpreise gewerblicher Produkte fur Metalle und Halbzeuge"</v>
          </cell>
          <cell r="T40" t="str">
            <v>des Statistischen Bundesamte Deutschlands</v>
          </cell>
          <cell r="U40">
            <v>38992</v>
          </cell>
          <cell r="X40">
            <v>38991</v>
          </cell>
        </row>
        <row r="41">
          <cell r="A41">
            <v>86</v>
          </cell>
          <cell r="J41" t="str">
            <v>B1</v>
          </cell>
          <cell r="L41">
            <v>16</v>
          </cell>
          <cell r="M41" t="str">
            <v>B1</v>
          </cell>
          <cell r="N41" t="str">
            <v xml:space="preserve">200 &amp; 300 Main Steam Turbine &amp; Generator, Section 3,4 &amp; 6, Europe </v>
          </cell>
          <cell r="O41" t="str">
            <v>Eur</v>
          </cell>
          <cell r="P41" t="str">
            <v>B15</v>
          </cell>
          <cell r="Q41">
            <v>0.5</v>
          </cell>
          <cell r="R41" t="str">
            <v>Labour Manufacturing</v>
          </cell>
          <cell r="S41" t="str">
            <v>Tarifindex fur das Lohnkostenniveau eines Zeitlohnarbeiters über 21 Jahre, Lohngruppe 7, Tarifgebiet Nor-Württemberg, Nord-Baden</v>
          </cell>
          <cell r="T41" t="str">
            <v>Südwestmetall Verband der Metall- und Elektroindustrie Baden-Würtemberg e.V., Germany
http://www.destatis.de/themen/d/thm_loehne.php</v>
          </cell>
          <cell r="U41">
            <v>38992</v>
          </cell>
          <cell r="X41">
            <v>38991</v>
          </cell>
        </row>
        <row r="42">
          <cell r="A42">
            <v>3</v>
          </cell>
          <cell r="B42" t="str">
            <v>Base</v>
          </cell>
          <cell r="C42">
            <v>1</v>
          </cell>
          <cell r="D42">
            <v>200</v>
          </cell>
          <cell r="E42" t="str">
            <v>Main Steam Turbine, Section 3</v>
          </cell>
          <cell r="F42" t="str">
            <v>Construct/ Erect/ Install</v>
          </cell>
          <cell r="H42" t="str">
            <v>Foreign</v>
          </cell>
          <cell r="I42" t="str">
            <v>EUR</v>
          </cell>
          <cell r="J42" t="str">
            <v>B16</v>
          </cell>
          <cell r="K42">
            <v>39490795.533333331</v>
          </cell>
        </row>
        <row r="43">
          <cell r="A43">
            <v>87</v>
          </cell>
          <cell r="J43" t="str">
            <v>B16</v>
          </cell>
          <cell r="L43">
            <v>23</v>
          </cell>
          <cell r="M43" t="str">
            <v>B16</v>
          </cell>
          <cell r="N43" t="str">
            <v xml:space="preserve">200 &amp; 300 Main Steam Turbine &amp; Generator, Section 3,4 &amp; 6, Europe - </v>
          </cell>
          <cell r="O43" t="str">
            <v>Eur</v>
          </cell>
          <cell r="P43" t="str">
            <v>B161</v>
          </cell>
          <cell r="Q43">
            <v>0.15</v>
          </cell>
          <cell r="R43" t="str">
            <v>Fixed</v>
          </cell>
          <cell r="S43" t="str">
            <v>Fixed Portion</v>
          </cell>
          <cell r="T43" t="str">
            <v>Fixed</v>
          </cell>
          <cell r="X43">
            <v>38991</v>
          </cell>
        </row>
        <row r="44">
          <cell r="A44">
            <v>88</v>
          </cell>
          <cell r="J44" t="str">
            <v>B16</v>
          </cell>
          <cell r="L44">
            <v>24</v>
          </cell>
          <cell r="M44" t="str">
            <v>B16</v>
          </cell>
          <cell r="N44" t="str">
            <v xml:space="preserve">200 &amp; 300 Main Steam Turbine &amp; Generator, Section 3,4 &amp; 6, Europe - </v>
          </cell>
          <cell r="O44" t="str">
            <v>Eur</v>
          </cell>
          <cell r="P44" t="str">
            <v>B162</v>
          </cell>
          <cell r="Q44">
            <v>0.85</v>
          </cell>
          <cell r="R44" t="str">
            <v xml:space="preserve">Labour </v>
          </cell>
          <cell r="S44" t="str">
            <v>Tarifindex fur das Lohnkostenniveau eines Zeitlohnarbeiters über 21 Jahre, Lohngruppe 7, Tarifgebiet Nor-Württemberg, Nord-Baden</v>
          </cell>
          <cell r="T44" t="str">
            <v>Südwestmetall Verband der Metall- und Elektroindustrie Baden-Würtemberg e.V., Germany
http://www.destatis.de/themen/d/thm_loehne.php</v>
          </cell>
          <cell r="U44">
            <v>38992</v>
          </cell>
          <cell r="X44">
            <v>38991</v>
          </cell>
        </row>
        <row r="45">
          <cell r="A45">
            <v>4</v>
          </cell>
          <cell r="B45" t="str">
            <v>Base</v>
          </cell>
          <cell r="C45">
            <v>1</v>
          </cell>
          <cell r="D45">
            <v>400</v>
          </cell>
          <cell r="E45" t="str">
            <v>Unitized Electrical Plant, Section 5 &amp; 6</v>
          </cell>
          <cell r="F45" t="str">
            <v>Procure/ Manufacture</v>
          </cell>
          <cell r="G45" t="str">
            <v>1 &amp; 19</v>
          </cell>
          <cell r="H45" t="str">
            <v>Foreign</v>
          </cell>
          <cell r="I45" t="str">
            <v>EUR</v>
          </cell>
          <cell r="J45" t="str">
            <v>C1</v>
          </cell>
          <cell r="K45">
            <v>49097158</v>
          </cell>
        </row>
        <row r="46">
          <cell r="A46">
            <v>89</v>
          </cell>
          <cell r="J46" t="str">
            <v>C1</v>
          </cell>
          <cell r="L46">
            <v>31</v>
          </cell>
          <cell r="M46" t="str">
            <v>C1</v>
          </cell>
          <cell r="N46" t="str">
            <v>400 Unitized Electrical Plant, Section 5&amp;6</v>
          </cell>
          <cell r="O46" t="str">
            <v>Eur</v>
          </cell>
          <cell r="P46" t="str">
            <v>C11</v>
          </cell>
          <cell r="Q46">
            <v>0.1</v>
          </cell>
          <cell r="R46" t="str">
            <v>Fixed</v>
          </cell>
          <cell r="S46" t="str">
            <v>Fixed Portion</v>
          </cell>
          <cell r="T46" t="str">
            <v>Fixed</v>
          </cell>
          <cell r="X46">
            <v>38991</v>
          </cell>
        </row>
        <row r="47">
          <cell r="A47">
            <v>90</v>
          </cell>
          <cell r="J47" t="str">
            <v>C1</v>
          </cell>
          <cell r="L47">
            <v>32</v>
          </cell>
          <cell r="M47" t="str">
            <v>C1</v>
          </cell>
          <cell r="N47" t="str">
            <v>400 Unitized Electrical Plant, Section 5&amp;6</v>
          </cell>
          <cell r="O47" t="str">
            <v>Eur</v>
          </cell>
          <cell r="P47" t="str">
            <v>C12</v>
          </cell>
          <cell r="Q47">
            <v>0.15</v>
          </cell>
          <cell r="R47" t="str">
            <v>Aluminium</v>
          </cell>
          <cell r="S47" t="str">
            <v>Price Index for Aluminium</v>
          </cell>
          <cell r="T47" t="str">
            <v>LME</v>
          </cell>
          <cell r="U47">
            <v>38992</v>
          </cell>
          <cell r="X47">
            <v>38991</v>
          </cell>
        </row>
        <row r="48">
          <cell r="A48">
            <v>91</v>
          </cell>
          <cell r="J48" t="str">
            <v>C1</v>
          </cell>
          <cell r="L48">
            <v>33</v>
          </cell>
          <cell r="M48" t="str">
            <v>C1</v>
          </cell>
          <cell r="N48" t="str">
            <v>400 Unitized Electrical Plant, Section 5&amp;6</v>
          </cell>
          <cell r="O48" t="str">
            <v>Eur</v>
          </cell>
          <cell r="P48" t="str">
            <v>C13</v>
          </cell>
          <cell r="Q48">
            <v>0.05</v>
          </cell>
          <cell r="R48" t="str">
            <v>Copper</v>
          </cell>
          <cell r="S48" t="str">
            <v>Price Index for Copper</v>
          </cell>
          <cell r="T48" t="str">
            <v>LME</v>
          </cell>
          <cell r="U48">
            <v>38992</v>
          </cell>
          <cell r="X48">
            <v>38991</v>
          </cell>
        </row>
        <row r="49">
          <cell r="A49">
            <v>92</v>
          </cell>
          <cell r="J49" t="str">
            <v>C1</v>
          </cell>
          <cell r="L49">
            <v>34</v>
          </cell>
          <cell r="M49" t="str">
            <v>C1</v>
          </cell>
          <cell r="N49" t="str">
            <v>400 Unitized Electrical Plant, Section 5&amp;6</v>
          </cell>
          <cell r="O49" t="str">
            <v>Eur</v>
          </cell>
          <cell r="P49" t="str">
            <v>C14</v>
          </cell>
          <cell r="Q49">
            <v>0.05</v>
          </cell>
          <cell r="R49" t="str">
            <v>HR Plate Steel</v>
          </cell>
          <cell r="S49" t="str">
            <v>World Carbon Steel Product Price Index - USD/tonne for HR Plate</v>
          </cell>
          <cell r="T49" t="str">
            <v>Meps(www.meps.co.uk)</v>
          </cell>
          <cell r="U49">
            <v>38992</v>
          </cell>
          <cell r="X49">
            <v>38991</v>
          </cell>
        </row>
        <row r="50">
          <cell r="A50">
            <v>93</v>
          </cell>
          <cell r="J50" t="str">
            <v>C1</v>
          </cell>
          <cell r="L50">
            <v>35</v>
          </cell>
          <cell r="M50" t="str">
            <v>C1</v>
          </cell>
          <cell r="N50" t="str">
            <v>400 Unitized Electrical Plant, Section 5&amp;6</v>
          </cell>
          <cell r="O50" t="str">
            <v>Eur</v>
          </cell>
          <cell r="P50" t="str">
            <v>C15</v>
          </cell>
          <cell r="Q50">
            <v>0.65</v>
          </cell>
          <cell r="R50" t="str">
            <v>Labour Manufacturing</v>
          </cell>
          <cell r="S50" t="str">
            <v>Labour Cost Index – EU25 for Manufacturing Labour, Nominal Value  – Seasonally adjusted - Labour Cost Index quoted quarterly for the labour indices for European labour</v>
          </cell>
          <cell r="T50" t="str">
            <v>EUROSTAT</v>
          </cell>
          <cell r="U50" t="str">
            <v>2nd Quarter 2006</v>
          </cell>
          <cell r="X50">
            <v>38899</v>
          </cell>
        </row>
        <row r="51">
          <cell r="A51">
            <v>6</v>
          </cell>
          <cell r="B51" t="str">
            <v>Base</v>
          </cell>
          <cell r="C51">
            <v>1</v>
          </cell>
          <cell r="D51">
            <v>500</v>
          </cell>
          <cell r="E51" t="str">
            <v>Station Common Electrical/Unitized Electrical Plant, Section 7</v>
          </cell>
          <cell r="F51" t="str">
            <v>Procure/ Manufacture</v>
          </cell>
          <cell r="G51" t="str">
            <v>1 &amp; 19</v>
          </cell>
          <cell r="H51" t="str">
            <v>Foreign</v>
          </cell>
          <cell r="I51" t="str">
            <v>EUR</v>
          </cell>
          <cell r="J51" t="str">
            <v>D1</v>
          </cell>
          <cell r="K51">
            <v>14359385</v>
          </cell>
        </row>
        <row r="52">
          <cell r="A52">
            <v>94</v>
          </cell>
          <cell r="J52" t="str">
            <v>D1</v>
          </cell>
          <cell r="L52">
            <v>42</v>
          </cell>
          <cell r="M52" t="str">
            <v>D1</v>
          </cell>
          <cell r="N52" t="str">
            <v>500 Station Common Electrical, Section 7</v>
          </cell>
          <cell r="O52" t="str">
            <v>Eur</v>
          </cell>
          <cell r="P52" t="str">
            <v>D11</v>
          </cell>
          <cell r="Q52">
            <v>0.15</v>
          </cell>
          <cell r="R52" t="str">
            <v>Fixed</v>
          </cell>
          <cell r="S52" t="str">
            <v>Fixed Portion</v>
          </cell>
          <cell r="T52" t="str">
            <v>Fixed</v>
          </cell>
          <cell r="X52">
            <v>38991</v>
          </cell>
        </row>
        <row r="53">
          <cell r="A53">
            <v>95</v>
          </cell>
          <cell r="J53" t="str">
            <v>D1</v>
          </cell>
          <cell r="L53">
            <v>43</v>
          </cell>
          <cell r="M53" t="str">
            <v>D1</v>
          </cell>
          <cell r="N53" t="str">
            <v>500 Station Common Electrical, Section 7</v>
          </cell>
          <cell r="O53" t="str">
            <v>Eur</v>
          </cell>
          <cell r="P53" t="str">
            <v>D12</v>
          </cell>
          <cell r="Q53">
            <v>3.1E-2</v>
          </cell>
          <cell r="R53" t="str">
            <v>HR Plate</v>
          </cell>
          <cell r="S53" t="str">
            <v>World Carbon Steel Product Price Index - USD/tonne for HR Plate</v>
          </cell>
          <cell r="T53" t="str">
            <v>Meps(www.meps.co.uk)</v>
          </cell>
          <cell r="U53">
            <v>38992</v>
          </cell>
          <cell r="W53" t="str">
            <v>See Above</v>
          </cell>
          <cell r="X53">
            <v>38991</v>
          </cell>
        </row>
        <row r="54">
          <cell r="A54">
            <v>96</v>
          </cell>
          <cell r="J54" t="str">
            <v>D1</v>
          </cell>
          <cell r="L54">
            <v>44</v>
          </cell>
          <cell r="M54" t="str">
            <v>D1</v>
          </cell>
          <cell r="N54" t="str">
            <v>500 Station Common Electrical, Section 7</v>
          </cell>
          <cell r="O54" t="str">
            <v>Eur</v>
          </cell>
          <cell r="P54" t="str">
            <v>D13</v>
          </cell>
          <cell r="Q54">
            <v>7.9000000000000001E-2</v>
          </cell>
          <cell r="R54" t="str">
            <v>Nickel</v>
          </cell>
          <cell r="S54" t="str">
            <v>Price Index for Nickel</v>
          </cell>
          <cell r="T54" t="str">
            <v>LME</v>
          </cell>
          <cell r="U54">
            <v>38992</v>
          </cell>
          <cell r="W54" t="str">
            <v>1.2693 USD/EUR</v>
          </cell>
          <cell r="X54">
            <v>38991</v>
          </cell>
        </row>
        <row r="55">
          <cell r="A55">
            <v>97</v>
          </cell>
          <cell r="J55" t="str">
            <v>D1</v>
          </cell>
          <cell r="L55">
            <v>45</v>
          </cell>
          <cell r="M55" t="str">
            <v>D1</v>
          </cell>
          <cell r="N55" t="str">
            <v>500 Station Common Electrical, Section 7</v>
          </cell>
          <cell r="O55" t="str">
            <v>Eur</v>
          </cell>
          <cell r="P55" t="str">
            <v>D14</v>
          </cell>
          <cell r="Q55">
            <v>9.4E-2</v>
          </cell>
          <cell r="R55" t="str">
            <v>Copper</v>
          </cell>
          <cell r="S55" t="str">
            <v>Price Index for Copper</v>
          </cell>
          <cell r="T55" t="str">
            <v>LME</v>
          </cell>
          <cell r="U55">
            <v>38992</v>
          </cell>
          <cell r="W55" t="str">
            <v>1.2693 USD/EUR</v>
          </cell>
          <cell r="X55">
            <v>38991</v>
          </cell>
        </row>
        <row r="56">
          <cell r="A56">
            <v>98</v>
          </cell>
          <cell r="J56" t="str">
            <v>D1</v>
          </cell>
          <cell r="L56">
            <v>46</v>
          </cell>
          <cell r="M56" t="str">
            <v>D1</v>
          </cell>
          <cell r="N56" t="str">
            <v>500 Station Common Electrical, Section 7</v>
          </cell>
          <cell r="O56" t="str">
            <v>Eur</v>
          </cell>
          <cell r="P56" t="str">
            <v>D15</v>
          </cell>
          <cell r="Q56">
            <v>0.191</v>
          </cell>
          <cell r="R56" t="str">
            <v>Prefabricated Materials</v>
          </cell>
          <cell r="S56" t="str">
            <v>Reihe 273, Fachserie 17, der Erzeugerpreise gewerblicher Produkte fur Metalle und Halbzeuge"</v>
          </cell>
          <cell r="T56" t="str">
            <v>des Statistischen Bundesamte Deutschlands</v>
          </cell>
          <cell r="U56">
            <v>38992</v>
          </cell>
          <cell r="W56" t="str">
            <v>See Above</v>
          </cell>
          <cell r="X56">
            <v>38991</v>
          </cell>
        </row>
        <row r="57">
          <cell r="A57">
            <v>99</v>
          </cell>
          <cell r="J57" t="str">
            <v>D1</v>
          </cell>
          <cell r="L57">
            <v>47</v>
          </cell>
          <cell r="M57" t="str">
            <v>D1</v>
          </cell>
          <cell r="N57" t="str">
            <v>500 Station Common Electrical, Section 7</v>
          </cell>
          <cell r="O57" t="str">
            <v>Eur</v>
          </cell>
          <cell r="P57" t="str">
            <v>D16</v>
          </cell>
          <cell r="Q57">
            <v>0.45500000000000002</v>
          </cell>
          <cell r="R57" t="str">
            <v>Labour Manufacturing</v>
          </cell>
          <cell r="S57" t="str">
            <v>Labour Cost Index – EU25 for Manufacturing Labour, Nominal Value  – Seasonally adjusted - Labour Cost Index quoted quarterly for the labour indices for European labour</v>
          </cell>
          <cell r="T57" t="str">
            <v>EUROSTAT</v>
          </cell>
          <cell r="U57" t="str">
            <v>2nd Quarter 2006</v>
          </cell>
          <cell r="W57" t="str">
            <v>See Above</v>
          </cell>
          <cell r="X57">
            <v>38899</v>
          </cell>
        </row>
        <row r="58">
          <cell r="A58">
            <v>5</v>
          </cell>
          <cell r="B58" t="str">
            <v>Base</v>
          </cell>
          <cell r="C58">
            <v>1</v>
          </cell>
          <cell r="D58">
            <v>400</v>
          </cell>
          <cell r="E58" t="str">
            <v>Unitized Electrical Plant, Section 5 &amp; 6</v>
          </cell>
          <cell r="F58" t="str">
            <v>Procure/ Manufacture</v>
          </cell>
          <cell r="G58">
            <v>18</v>
          </cell>
          <cell r="H58" t="str">
            <v>Local</v>
          </cell>
          <cell r="I58" t="str">
            <v>ZAR</v>
          </cell>
          <cell r="J58" t="str">
            <v>D2</v>
          </cell>
          <cell r="K58">
            <v>4386125.666666667</v>
          </cell>
        </row>
        <row r="59">
          <cell r="A59">
            <v>7</v>
          </cell>
          <cell r="B59" t="str">
            <v>Base</v>
          </cell>
          <cell r="C59">
            <v>1</v>
          </cell>
          <cell r="D59">
            <v>500</v>
          </cell>
          <cell r="E59" t="str">
            <v>Station Common Electrical/Unitized Electrical Plant, Section 7</v>
          </cell>
          <cell r="F59" t="str">
            <v>Procure/ Manufacture</v>
          </cell>
          <cell r="G59">
            <v>18</v>
          </cell>
          <cell r="H59" t="str">
            <v>Local</v>
          </cell>
          <cell r="I59" t="str">
            <v>ZAR</v>
          </cell>
          <cell r="J59" t="str">
            <v>D2</v>
          </cell>
          <cell r="K59">
            <v>309602.33333333331</v>
          </cell>
        </row>
        <row r="60">
          <cell r="A60">
            <v>100</v>
          </cell>
          <cell r="J60" t="str">
            <v>D2</v>
          </cell>
          <cell r="L60">
            <v>53</v>
          </cell>
          <cell r="M60" t="str">
            <v>D2</v>
          </cell>
          <cell r="N60" t="str">
            <v>500 Station Common Electrical, Section 7</v>
          </cell>
          <cell r="O60" t="str">
            <v>ZAR</v>
          </cell>
          <cell r="P60" t="str">
            <v>D21</v>
          </cell>
          <cell r="Q60">
            <v>0.15</v>
          </cell>
          <cell r="R60" t="str">
            <v>Fixed</v>
          </cell>
          <cell r="S60" t="str">
            <v>Fixed Portion</v>
          </cell>
          <cell r="T60" t="str">
            <v>Fixed</v>
          </cell>
          <cell r="X60">
            <v>38961</v>
          </cell>
        </row>
        <row r="61">
          <cell r="A61">
            <v>101</v>
          </cell>
          <cell r="J61" t="str">
            <v>D2</v>
          </cell>
          <cell r="L61">
            <v>54</v>
          </cell>
          <cell r="M61" t="str">
            <v>D2</v>
          </cell>
          <cell r="N61" t="str">
            <v>500 Station Common Electrical, Section 7</v>
          </cell>
          <cell r="O61" t="str">
            <v>ZAR</v>
          </cell>
          <cell r="P61" t="str">
            <v>D22</v>
          </cell>
          <cell r="Q61">
            <v>4.2999999999999997E-2</v>
          </cell>
          <cell r="R61" t="str">
            <v>E-A Light Sections</v>
          </cell>
          <cell r="S61" t="str">
            <v>E-A Light Sections</v>
          </cell>
          <cell r="T61" t="str">
            <v>SEIFSA</v>
          </cell>
          <cell r="U61">
            <v>38961</v>
          </cell>
          <cell r="X61">
            <v>38961</v>
          </cell>
        </row>
        <row r="62">
          <cell r="A62">
            <v>102</v>
          </cell>
          <cell r="J62" t="str">
            <v>D2</v>
          </cell>
          <cell r="L62">
            <v>55</v>
          </cell>
          <cell r="M62" t="str">
            <v>D2</v>
          </cell>
          <cell r="N62" t="str">
            <v>500 Station Common Electrical, Section 7</v>
          </cell>
          <cell r="O62" t="str">
            <v>ZAR</v>
          </cell>
          <cell r="P62" t="str">
            <v>D23</v>
          </cell>
          <cell r="Q62">
            <v>0.19700000000000001</v>
          </cell>
          <cell r="R62" t="str">
            <v>F - Copper</v>
          </cell>
          <cell r="S62" t="str">
            <v>Table F</v>
          </cell>
          <cell r="T62" t="str">
            <v>SEIFSA</v>
          </cell>
          <cell r="U62">
            <v>38961</v>
          </cell>
          <cell r="X62">
            <v>38961</v>
          </cell>
        </row>
        <row r="63">
          <cell r="A63">
            <v>103</v>
          </cell>
          <cell r="J63" t="str">
            <v>D2</v>
          </cell>
          <cell r="L63">
            <v>56</v>
          </cell>
          <cell r="M63" t="str">
            <v>D2</v>
          </cell>
          <cell r="N63" t="str">
            <v>500 Station Common Electrical, Section 7</v>
          </cell>
          <cell r="O63" t="str">
            <v>ZAR</v>
          </cell>
          <cell r="P63" t="str">
            <v>D24</v>
          </cell>
          <cell r="Q63">
            <v>0.14499999999999999</v>
          </cell>
          <cell r="R63" t="str">
            <v>O - Metal Products</v>
          </cell>
          <cell r="S63" t="str">
            <v>O - Metal Products</v>
          </cell>
          <cell r="T63" t="str">
            <v>SEIFSA</v>
          </cell>
          <cell r="U63">
            <v>38961</v>
          </cell>
          <cell r="X63">
            <v>38961</v>
          </cell>
        </row>
        <row r="64">
          <cell r="A64">
            <v>104</v>
          </cell>
          <cell r="J64" t="str">
            <v>D2</v>
          </cell>
          <cell r="L64">
            <v>57</v>
          </cell>
          <cell r="M64" t="str">
            <v>D2</v>
          </cell>
          <cell r="N64" t="str">
            <v>500 Station Common Electrical, Section 7</v>
          </cell>
          <cell r="O64" t="str">
            <v>ZAR</v>
          </cell>
          <cell r="P64" t="str">
            <v>D25</v>
          </cell>
          <cell r="Q64">
            <v>0.46500000000000002</v>
          </cell>
          <cell r="R64" t="str">
            <v>Labour</v>
          </cell>
          <cell r="S64" t="str">
            <v>Labour Local</v>
          </cell>
          <cell r="T64" t="str">
            <v>SEIFSA</v>
          </cell>
          <cell r="U64">
            <v>38961</v>
          </cell>
          <cell r="X64">
            <v>38961</v>
          </cell>
        </row>
        <row r="65">
          <cell r="A65">
            <v>8</v>
          </cell>
          <cell r="B65" t="str">
            <v>Base</v>
          </cell>
          <cell r="C65">
            <v>1</v>
          </cell>
          <cell r="D65">
            <v>600</v>
          </cell>
          <cell r="E65" t="str">
            <v>Condensate &amp; Feedheating Plant, Section 8</v>
          </cell>
          <cell r="F65" t="str">
            <v>General</v>
          </cell>
          <cell r="G65">
            <v>26</v>
          </cell>
          <cell r="H65" t="str">
            <v>Foreign</v>
          </cell>
          <cell r="I65" t="str">
            <v>EUR</v>
          </cell>
          <cell r="J65" t="str">
            <v>E</v>
          </cell>
          <cell r="K65">
            <v>37838471.499999993</v>
          </cell>
        </row>
        <row r="66">
          <cell r="A66">
            <v>10</v>
          </cell>
          <cell r="B66" t="str">
            <v>Base</v>
          </cell>
          <cell r="C66">
            <v>1</v>
          </cell>
          <cell r="D66">
            <v>600</v>
          </cell>
          <cell r="E66" t="str">
            <v>Condensate &amp; Feedheating Plant, Section 8</v>
          </cell>
          <cell r="F66" t="str">
            <v>Design</v>
          </cell>
          <cell r="G66">
            <v>28</v>
          </cell>
          <cell r="H66" t="str">
            <v>Foreign</v>
          </cell>
          <cell r="I66" t="str">
            <v>EUR</v>
          </cell>
          <cell r="J66" t="str">
            <v>E</v>
          </cell>
          <cell r="K66">
            <v>57863125.833333328</v>
          </cell>
        </row>
        <row r="67">
          <cell r="A67">
            <v>15</v>
          </cell>
          <cell r="B67" t="str">
            <v>Base</v>
          </cell>
          <cell r="C67">
            <v>1</v>
          </cell>
          <cell r="D67">
            <v>600</v>
          </cell>
          <cell r="E67" t="str">
            <v>Condensate &amp; Feedheating Plant, Section 8</v>
          </cell>
          <cell r="F67" t="str">
            <v>Construct/ Erect/ Install</v>
          </cell>
          <cell r="G67">
            <v>26</v>
          </cell>
          <cell r="H67" t="str">
            <v>Foreign</v>
          </cell>
          <cell r="I67" t="str">
            <v>EUR</v>
          </cell>
          <cell r="J67" t="str">
            <v>E</v>
          </cell>
          <cell r="K67">
            <v>22552939</v>
          </cell>
        </row>
        <row r="68">
          <cell r="A68">
            <v>51</v>
          </cell>
          <cell r="B68" t="str">
            <v>Base</v>
          </cell>
          <cell r="C68">
            <v>1</v>
          </cell>
          <cell r="D68">
            <v>1100</v>
          </cell>
          <cell r="E68" t="str">
            <v>Civil &amp; Structural, Section 14</v>
          </cell>
          <cell r="F68" t="str">
            <v>Design</v>
          </cell>
          <cell r="G68">
            <v>28</v>
          </cell>
          <cell r="H68" t="str">
            <v>Foreign</v>
          </cell>
          <cell r="I68" t="str">
            <v>EUR</v>
          </cell>
          <cell r="J68" t="str">
            <v>E</v>
          </cell>
          <cell r="K68">
            <v>12706784.333333334</v>
          </cell>
        </row>
        <row r="69">
          <cell r="A69">
            <v>55</v>
          </cell>
          <cell r="B69" t="str">
            <v>Base</v>
          </cell>
          <cell r="C69">
            <v>1</v>
          </cell>
          <cell r="D69">
            <v>1100</v>
          </cell>
          <cell r="E69" t="str">
            <v>Civil &amp; Structural, Section 14</v>
          </cell>
          <cell r="F69" t="str">
            <v>Construct/ Erect/ Install</v>
          </cell>
          <cell r="G69">
            <v>26</v>
          </cell>
          <cell r="H69" t="str">
            <v>Foreign</v>
          </cell>
          <cell r="I69" t="str">
            <v>EUR</v>
          </cell>
          <cell r="J69" t="str">
            <v>E</v>
          </cell>
          <cell r="K69">
            <v>6085328.333333333</v>
          </cell>
        </row>
        <row r="70">
          <cell r="A70">
            <v>105</v>
          </cell>
          <cell r="J70" t="str">
            <v>E</v>
          </cell>
          <cell r="L70">
            <v>64</v>
          </cell>
          <cell r="M70" t="str">
            <v>E</v>
          </cell>
          <cell r="N70" t="str">
            <v>General Management Work</v>
          </cell>
          <cell r="O70" t="str">
            <v>Eur</v>
          </cell>
          <cell r="P70" t="str">
            <v>E1</v>
          </cell>
          <cell r="Q70">
            <v>0.15</v>
          </cell>
          <cell r="R70" t="str">
            <v>Fixed</v>
          </cell>
          <cell r="S70" t="str">
            <v>Fixed Portion</v>
          </cell>
          <cell r="T70" t="str">
            <v>Fixed</v>
          </cell>
          <cell r="X70">
            <v>38899</v>
          </cell>
        </row>
        <row r="71">
          <cell r="A71">
            <v>106</v>
          </cell>
          <cell r="J71" t="str">
            <v>E</v>
          </cell>
          <cell r="L71">
            <v>65</v>
          </cell>
          <cell r="M71" t="str">
            <v>E</v>
          </cell>
          <cell r="N71" t="str">
            <v>General Management Work</v>
          </cell>
          <cell r="O71" t="str">
            <v>Eur</v>
          </cell>
          <cell r="P71" t="str">
            <v>E2</v>
          </cell>
          <cell r="Q71">
            <v>0.85</v>
          </cell>
          <cell r="R71" t="str">
            <v>Labour Manufacturing</v>
          </cell>
          <cell r="S71" t="str">
            <v>Labour Cost Index – EU25 for Manufacturing Labour, Nominal Value  – Seasonally adjusted - Labour Cost Index quoted quarterly for the labour indices for European labour</v>
          </cell>
          <cell r="T71" t="str">
            <v>EUROSTAT</v>
          </cell>
          <cell r="U71" t="str">
            <v>2nd Quarter 2006</v>
          </cell>
          <cell r="W71" t="str">
            <v>See Above</v>
          </cell>
          <cell r="X71">
            <v>38899</v>
          </cell>
        </row>
        <row r="72">
          <cell r="A72">
            <v>12</v>
          </cell>
          <cell r="B72" t="str">
            <v>Base</v>
          </cell>
          <cell r="C72">
            <v>1</v>
          </cell>
          <cell r="D72">
            <v>600</v>
          </cell>
          <cell r="E72" t="str">
            <v>Condensate &amp; Feedheating Plant, Section 8</v>
          </cell>
          <cell r="F72" t="str">
            <v>Transport</v>
          </cell>
          <cell r="G72" t="str">
            <v>2 &amp; 4 &amp; 15</v>
          </cell>
          <cell r="H72" t="str">
            <v>Foreign</v>
          </cell>
          <cell r="I72" t="str">
            <v>EUR</v>
          </cell>
          <cell r="J72" t="str">
            <v>F</v>
          </cell>
          <cell r="K72">
            <v>46840601</v>
          </cell>
        </row>
        <row r="73">
          <cell r="A73">
            <v>107</v>
          </cell>
          <cell r="J73" t="str">
            <v>F</v>
          </cell>
          <cell r="L73">
            <v>72</v>
          </cell>
          <cell r="M73" t="str">
            <v>F</v>
          </cell>
          <cell r="N73" t="str">
            <v>Transport, EURO</v>
          </cell>
          <cell r="O73" t="str">
            <v>Eur</v>
          </cell>
          <cell r="P73" t="str">
            <v>F1</v>
          </cell>
          <cell r="Q73">
            <v>0.15</v>
          </cell>
          <cell r="R73" t="str">
            <v>Fixed</v>
          </cell>
          <cell r="S73" t="str">
            <v>Fixed Portion</v>
          </cell>
          <cell r="T73" t="str">
            <v>Fixed</v>
          </cell>
          <cell r="X73">
            <v>38961</v>
          </cell>
        </row>
        <row r="74">
          <cell r="A74">
            <v>108</v>
          </cell>
          <cell r="J74" t="str">
            <v>F</v>
          </cell>
          <cell r="L74">
            <v>73</v>
          </cell>
          <cell r="M74" t="str">
            <v>F</v>
          </cell>
          <cell r="N74" t="str">
            <v>Transport, EURO</v>
          </cell>
          <cell r="O74" t="str">
            <v>Eur</v>
          </cell>
          <cell r="P74" t="str">
            <v>F2</v>
          </cell>
          <cell r="Q74">
            <v>0.85</v>
          </cell>
          <cell r="R74" t="str">
            <v>Transport</v>
          </cell>
          <cell r="S74" t="str">
            <v>CPI for EU25 - Harmonized consumer price index, 2005=100</v>
          </cell>
          <cell r="T74" t="str">
            <v>EUROSTAT</v>
          </cell>
          <cell r="U74">
            <v>38962</v>
          </cell>
          <cell r="W74" t="str">
            <v>Base Cost Index(No Currency)</v>
          </cell>
          <cell r="X74">
            <v>38961</v>
          </cell>
        </row>
        <row r="75">
          <cell r="A75">
            <v>11</v>
          </cell>
          <cell r="B75" t="str">
            <v>Base</v>
          </cell>
          <cell r="C75">
            <v>1</v>
          </cell>
          <cell r="D75">
            <v>600</v>
          </cell>
          <cell r="E75" t="str">
            <v>Condensate &amp; Feedheating Plant, Section 8</v>
          </cell>
          <cell r="F75" t="str">
            <v>Procure/ Manufacture</v>
          </cell>
          <cell r="G75" t="str">
            <v>1 &amp; 19</v>
          </cell>
          <cell r="H75" t="str">
            <v>Foreign</v>
          </cell>
          <cell r="I75" t="str">
            <v>EUR</v>
          </cell>
          <cell r="J75" t="str">
            <v>G</v>
          </cell>
          <cell r="K75">
            <v>106556806.33333333</v>
          </cell>
        </row>
        <row r="76">
          <cell r="A76">
            <v>109</v>
          </cell>
          <cell r="J76" t="str">
            <v>G</v>
          </cell>
          <cell r="L76">
            <v>80</v>
          </cell>
          <cell r="M76" t="str">
            <v>G</v>
          </cell>
          <cell r="N76" t="str">
            <v>600 Condensate and Feedheating Plant, Section 8, Procure &amp; Manufacture</v>
          </cell>
          <cell r="O76" t="str">
            <v>Eur</v>
          </cell>
          <cell r="P76" t="str">
            <v>G1</v>
          </cell>
          <cell r="Q76">
            <v>0.15</v>
          </cell>
          <cell r="R76" t="str">
            <v>Fixed</v>
          </cell>
          <cell r="S76" t="str">
            <v>Fixed Portion</v>
          </cell>
          <cell r="T76" t="str">
            <v>Fixed</v>
          </cell>
          <cell r="X76">
            <v>38991</v>
          </cell>
        </row>
        <row r="77">
          <cell r="A77">
            <v>110</v>
          </cell>
          <cell r="J77" t="str">
            <v>G</v>
          </cell>
          <cell r="L77">
            <v>81</v>
          </cell>
          <cell r="M77" t="str">
            <v>G</v>
          </cell>
          <cell r="N77" t="str">
            <v>600 Condensate and Feedheating Plant, Section 8, Procure &amp; Manufacture</v>
          </cell>
          <cell r="O77" t="str">
            <v>Eur</v>
          </cell>
          <cell r="P77" t="str">
            <v>G2</v>
          </cell>
          <cell r="Q77">
            <v>0.09</v>
          </cell>
          <cell r="R77" t="str">
            <v>Structural Sections</v>
          </cell>
          <cell r="S77" t="str">
            <v>World Carbon Steel Product Price Index -  Structural Sections &amp; Beams</v>
          </cell>
          <cell r="T77" t="str">
            <v>Meps(www.meps.co.uk)</v>
          </cell>
          <cell r="U77">
            <v>38992</v>
          </cell>
          <cell r="W77" t="str">
            <v>see above</v>
          </cell>
          <cell r="X77">
            <v>38991</v>
          </cell>
        </row>
        <row r="78">
          <cell r="A78">
            <v>111</v>
          </cell>
          <cell r="J78" t="str">
            <v>G</v>
          </cell>
          <cell r="L78">
            <v>82</v>
          </cell>
          <cell r="M78" t="str">
            <v>G</v>
          </cell>
          <cell r="N78" t="str">
            <v>600 Condensate and Feedheating Plant, Section 8, Procure &amp; Manufacture</v>
          </cell>
          <cell r="O78" t="str">
            <v>Eur</v>
          </cell>
          <cell r="P78" t="str">
            <v>G3</v>
          </cell>
          <cell r="Q78">
            <v>0.27300000000000002</v>
          </cell>
          <cell r="R78" t="str">
            <v>HR Plate</v>
          </cell>
          <cell r="S78" t="str">
            <v>World Carbon Steel Product Price Index - USD/tonne for HR Plate</v>
          </cell>
          <cell r="T78" t="str">
            <v>Meps(www.meps.co.uk)</v>
          </cell>
          <cell r="U78">
            <v>38992</v>
          </cell>
          <cell r="W78" t="str">
            <v>see above</v>
          </cell>
          <cell r="X78">
            <v>38991</v>
          </cell>
        </row>
        <row r="79">
          <cell r="A79">
            <v>112</v>
          </cell>
          <cell r="J79" t="str">
            <v>G</v>
          </cell>
          <cell r="L79">
            <v>83</v>
          </cell>
          <cell r="M79" t="str">
            <v>G</v>
          </cell>
          <cell r="N79" t="str">
            <v>600 Condensate and Feedheating Plant, Section 8, Procure &amp; Manufacture</v>
          </cell>
          <cell r="O79" t="str">
            <v>Eur</v>
          </cell>
          <cell r="P79" t="str">
            <v>G4</v>
          </cell>
          <cell r="Q79">
            <v>4.5999999999999999E-2</v>
          </cell>
          <cell r="R79" t="str">
            <v>Nickel</v>
          </cell>
          <cell r="S79" t="str">
            <v>Price Index for Nickel</v>
          </cell>
          <cell r="T79" t="str">
            <v>LME</v>
          </cell>
          <cell r="U79">
            <v>38992</v>
          </cell>
          <cell r="W79" t="str">
            <v>see above</v>
          </cell>
          <cell r="X79">
            <v>38991</v>
          </cell>
        </row>
        <row r="80">
          <cell r="A80">
            <v>113</v>
          </cell>
          <cell r="J80" t="str">
            <v>G</v>
          </cell>
          <cell r="L80">
            <v>84</v>
          </cell>
          <cell r="M80" t="str">
            <v>G</v>
          </cell>
          <cell r="N80" t="str">
            <v>600 Condensate and Feedheating Plant, Section 8, Procure &amp; Manufacture</v>
          </cell>
          <cell r="O80" t="str">
            <v>Eur</v>
          </cell>
          <cell r="P80" t="str">
            <v>G5</v>
          </cell>
          <cell r="Q80">
            <v>0.09</v>
          </cell>
          <cell r="R80" t="str">
            <v>Prefabricated Materials</v>
          </cell>
          <cell r="S80" t="str">
            <v>Reihe 273, Fachserie 17, der Erzeugerpreise gewerblicher Produkte fur Metalle und Halbzeuge"</v>
          </cell>
          <cell r="T80" t="str">
            <v>des Statistischen Bundesamte Deutschlands</v>
          </cell>
          <cell r="U80">
            <v>38992</v>
          </cell>
          <cell r="W80" t="str">
            <v>see above</v>
          </cell>
          <cell r="X80">
            <v>38991</v>
          </cell>
        </row>
        <row r="81">
          <cell r="A81">
            <v>114</v>
          </cell>
          <cell r="J81" t="str">
            <v>G</v>
          </cell>
          <cell r="L81">
            <v>85</v>
          </cell>
          <cell r="M81" t="str">
            <v>G</v>
          </cell>
          <cell r="N81" t="str">
            <v>600 Condensate and Feedheating Plant, Section 8, Procure &amp; Manufacture</v>
          </cell>
          <cell r="O81" t="str">
            <v>Eur</v>
          </cell>
          <cell r="P81" t="str">
            <v>G6</v>
          </cell>
          <cell r="Q81">
            <v>0.35099999999999998</v>
          </cell>
          <cell r="R81" t="str">
            <v>Labour Manufacturing</v>
          </cell>
          <cell r="S81" t="str">
            <v>Labour Cost Index – EU25 for Manufacturing Labour, Nominal Value  – Seasonally adjusted - Labour Cost Index quoted quarterly for the labour indices for European labour</v>
          </cell>
          <cell r="T81" t="str">
            <v>EUROSTAT</v>
          </cell>
          <cell r="U81" t="str">
            <v>2nd Quarter 2006</v>
          </cell>
          <cell r="W81" t="str">
            <v>see above</v>
          </cell>
          <cell r="X81">
            <v>38899</v>
          </cell>
        </row>
        <row r="82">
          <cell r="A82">
            <v>14</v>
          </cell>
          <cell r="B82" t="str">
            <v>Base</v>
          </cell>
          <cell r="C82">
            <v>1</v>
          </cell>
          <cell r="D82">
            <v>600</v>
          </cell>
          <cell r="E82" t="str">
            <v>Condensate &amp; Feedheating Plant, Section 8</v>
          </cell>
          <cell r="F82" t="str">
            <v>Transport</v>
          </cell>
          <cell r="G82" t="str">
            <v>15 &amp; 22</v>
          </cell>
          <cell r="H82" t="str">
            <v>Local</v>
          </cell>
          <cell r="I82" t="str">
            <v>ZAR</v>
          </cell>
          <cell r="J82" t="str">
            <v>H</v>
          </cell>
          <cell r="K82">
            <v>18097809.666666668</v>
          </cell>
        </row>
        <row r="83">
          <cell r="A83">
            <v>115</v>
          </cell>
          <cell r="J83" t="str">
            <v>H</v>
          </cell>
          <cell r="L83">
            <v>91</v>
          </cell>
          <cell r="M83" t="str">
            <v>H</v>
          </cell>
          <cell r="N83" t="str">
            <v>600 Transport</v>
          </cell>
          <cell r="O83" t="str">
            <v>ZAR</v>
          </cell>
          <cell r="P83" t="str">
            <v>H1</v>
          </cell>
          <cell r="Q83">
            <v>0</v>
          </cell>
          <cell r="R83" t="str">
            <v>Fixed</v>
          </cell>
          <cell r="S83" t="str">
            <v>Fixed Portion</v>
          </cell>
          <cell r="T83" t="str">
            <v>Fixed</v>
          </cell>
          <cell r="X83">
            <v>38961</v>
          </cell>
        </row>
        <row r="84">
          <cell r="A84">
            <v>116</v>
          </cell>
          <cell r="J84" t="str">
            <v>H</v>
          </cell>
          <cell r="L84">
            <v>92</v>
          </cell>
          <cell r="M84" t="str">
            <v>H</v>
          </cell>
          <cell r="N84" t="str">
            <v>600 Transport</v>
          </cell>
          <cell r="O84" t="str">
            <v>ZAR</v>
          </cell>
          <cell r="P84" t="str">
            <v>H2</v>
          </cell>
          <cell r="Q84">
            <v>1</v>
          </cell>
          <cell r="R84" t="str">
            <v>Transport</v>
          </cell>
          <cell r="S84" t="str">
            <v>L-2:</v>
          </cell>
          <cell r="T84" t="str">
            <v>SEIFSA</v>
          </cell>
          <cell r="U84">
            <v>38961</v>
          </cell>
          <cell r="V84" t="str">
            <v>Not Applicable</v>
          </cell>
          <cell r="X84">
            <v>38961</v>
          </cell>
        </row>
        <row r="85">
          <cell r="A85">
            <v>16</v>
          </cell>
          <cell r="B85" t="str">
            <v>Base</v>
          </cell>
          <cell r="C85">
            <v>1</v>
          </cell>
          <cell r="D85">
            <v>600</v>
          </cell>
          <cell r="E85" t="str">
            <v>Condensate &amp; Feedheating Plant, Section 8</v>
          </cell>
          <cell r="F85" t="str">
            <v>Construct/ Erect/ Install</v>
          </cell>
          <cell r="G85">
            <v>25</v>
          </cell>
          <cell r="H85" t="str">
            <v>Local</v>
          </cell>
          <cell r="I85" t="str">
            <v>ZAR</v>
          </cell>
          <cell r="J85" t="str">
            <v>I</v>
          </cell>
          <cell r="K85">
            <v>270086714.83333331</v>
          </cell>
        </row>
        <row r="86">
          <cell r="A86">
            <v>117</v>
          </cell>
          <cell r="J86" t="str">
            <v>I</v>
          </cell>
          <cell r="L86">
            <v>99</v>
          </cell>
          <cell r="M86" t="str">
            <v>I</v>
          </cell>
          <cell r="N86" t="str">
            <v>600 Condensate and Feedheating Plant, Section 8, Erection</v>
          </cell>
          <cell r="O86" t="str">
            <v>ZAR</v>
          </cell>
          <cell r="P86" t="str">
            <v>I1</v>
          </cell>
          <cell r="Q86">
            <v>0.15</v>
          </cell>
          <cell r="R86" t="str">
            <v>Fixed</v>
          </cell>
          <cell r="S86" t="str">
            <v>Fixed Portion</v>
          </cell>
          <cell r="T86" t="str">
            <v>Fixed</v>
          </cell>
          <cell r="X86">
            <v>38899</v>
          </cell>
        </row>
        <row r="87">
          <cell r="A87">
            <v>118</v>
          </cell>
          <cell r="J87" t="str">
            <v>I</v>
          </cell>
          <cell r="L87">
            <v>100</v>
          </cell>
          <cell r="M87" t="str">
            <v>I</v>
          </cell>
          <cell r="N87" t="str">
            <v>600 Condensate and Feedheating Plant, Section 8, Erection</v>
          </cell>
          <cell r="O87" t="str">
            <v>ZAR</v>
          </cell>
          <cell r="P87" t="str">
            <v>I2</v>
          </cell>
          <cell r="Q87">
            <v>0.05</v>
          </cell>
          <cell r="R87" t="str">
            <v>Paint</v>
          </cell>
          <cell r="S87" t="str">
            <v>Table T</v>
          </cell>
          <cell r="T87" t="str">
            <v>SEIFSA</v>
          </cell>
          <cell r="U87">
            <v>38899</v>
          </cell>
          <cell r="X87">
            <v>38899</v>
          </cell>
        </row>
        <row r="88">
          <cell r="A88">
            <v>119</v>
          </cell>
          <cell r="J88" t="str">
            <v>I</v>
          </cell>
          <cell r="L88">
            <v>101</v>
          </cell>
          <cell r="M88" t="str">
            <v>I</v>
          </cell>
          <cell r="N88" t="str">
            <v>600 Condensate and Feedheating Plant, Section 8, Erection</v>
          </cell>
          <cell r="O88" t="str">
            <v>ZAR</v>
          </cell>
          <cell r="P88" t="str">
            <v>I3</v>
          </cell>
          <cell r="Q88">
            <v>0.1</v>
          </cell>
          <cell r="R88" t="str">
            <v>Plant &amp; Machinery</v>
          </cell>
          <cell r="S88" t="str">
            <v>Table P</v>
          </cell>
          <cell r="T88" t="str">
            <v>SEIFSA</v>
          </cell>
          <cell r="U88">
            <v>38899</v>
          </cell>
          <cell r="X88">
            <v>38899</v>
          </cell>
        </row>
        <row r="89">
          <cell r="A89">
            <v>120</v>
          </cell>
          <cell r="J89" t="str">
            <v>I</v>
          </cell>
          <cell r="L89">
            <v>102</v>
          </cell>
          <cell r="M89" t="str">
            <v>I</v>
          </cell>
          <cell r="N89" t="str">
            <v>600 Condensate and Feedheating Plant, Section 8, Erection</v>
          </cell>
          <cell r="O89" t="str">
            <v>ZAR</v>
          </cell>
          <cell r="P89" t="str">
            <v>I4</v>
          </cell>
          <cell r="Q89">
            <v>0.05</v>
          </cell>
          <cell r="R89" t="str">
            <v>Fuel</v>
          </cell>
          <cell r="S89" t="str">
            <v>Table L2</v>
          </cell>
          <cell r="T89" t="str">
            <v>SEIFSA</v>
          </cell>
          <cell r="U89">
            <v>38899</v>
          </cell>
          <cell r="X89">
            <v>38899</v>
          </cell>
        </row>
        <row r="90">
          <cell r="A90">
            <v>121</v>
          </cell>
          <cell r="J90" t="str">
            <v>I</v>
          </cell>
          <cell r="L90">
            <v>103</v>
          </cell>
          <cell r="M90" t="str">
            <v>I</v>
          </cell>
          <cell r="N90" t="str">
            <v>600 Condensate and Feedheating Plant, Section 8, Erection</v>
          </cell>
          <cell r="O90" t="str">
            <v>ZAR</v>
          </cell>
          <cell r="P90" t="str">
            <v>I5</v>
          </cell>
          <cell r="Q90">
            <v>0.65</v>
          </cell>
          <cell r="R90" t="str">
            <v>Labour</v>
          </cell>
          <cell r="S90" t="str">
            <v>Table C3, All hourly paid employees.</v>
          </cell>
          <cell r="T90" t="str">
            <v>SEIFSA</v>
          </cell>
          <cell r="U90">
            <v>38899</v>
          </cell>
          <cell r="X90">
            <v>38899</v>
          </cell>
        </row>
        <row r="91">
          <cell r="A91">
            <v>13</v>
          </cell>
          <cell r="B91" t="str">
            <v>Base</v>
          </cell>
          <cell r="C91">
            <v>1</v>
          </cell>
          <cell r="D91">
            <v>600</v>
          </cell>
          <cell r="E91" t="str">
            <v>Condensate &amp; Feedheating Plant, Section 8</v>
          </cell>
          <cell r="F91" t="str">
            <v>Transport</v>
          </cell>
          <cell r="G91">
            <v>4</v>
          </cell>
          <cell r="H91" t="str">
            <v>Foreign</v>
          </cell>
          <cell r="I91" t="str">
            <v>USD</v>
          </cell>
          <cell r="J91" t="str">
            <v>J</v>
          </cell>
          <cell r="K91">
            <v>10368219</v>
          </cell>
        </row>
        <row r="92">
          <cell r="A92">
            <v>122</v>
          </cell>
          <cell r="J92" t="str">
            <v>J</v>
          </cell>
          <cell r="L92">
            <v>110</v>
          </cell>
          <cell r="M92" t="str">
            <v>J</v>
          </cell>
          <cell r="N92" t="str">
            <v>600 Transport USD</v>
          </cell>
          <cell r="O92" t="str">
            <v>USD</v>
          </cell>
          <cell r="P92" t="str">
            <v>J1</v>
          </cell>
          <cell r="Q92">
            <v>0</v>
          </cell>
          <cell r="R92" t="str">
            <v>Fixed</v>
          </cell>
          <cell r="S92" t="str">
            <v>Fixed Portion</v>
          </cell>
          <cell r="T92" t="str">
            <v>Fixed</v>
          </cell>
          <cell r="X92">
            <v>38991</v>
          </cell>
        </row>
        <row r="93">
          <cell r="A93">
            <v>123</v>
          </cell>
          <cell r="J93" t="str">
            <v>J</v>
          </cell>
          <cell r="L93">
            <v>111</v>
          </cell>
          <cell r="M93" t="str">
            <v>J</v>
          </cell>
          <cell r="N93" t="str">
            <v>600 Transport USD</v>
          </cell>
          <cell r="O93" t="str">
            <v>USD</v>
          </cell>
          <cell r="P93" t="str">
            <v>J2</v>
          </cell>
          <cell r="Q93">
            <v>1</v>
          </cell>
          <cell r="R93" t="str">
            <v>General</v>
          </cell>
          <cell r="S93" t="str">
            <v>Consumer Price Index - All items, United States</v>
          </cell>
          <cell r="T93" t="str">
            <v>OECD.org</v>
          </cell>
          <cell r="U93">
            <v>38992</v>
          </cell>
          <cell r="X93">
            <v>38991</v>
          </cell>
        </row>
        <row r="94">
          <cell r="A94">
            <v>19</v>
          </cell>
          <cell r="B94" t="str">
            <v>Base</v>
          </cell>
          <cell r="C94">
            <v>1</v>
          </cell>
          <cell r="D94">
            <v>700</v>
          </cell>
          <cell r="E94" t="str">
            <v xml:space="preserve">Condensate Extraction Pumps, Section 8 </v>
          </cell>
          <cell r="G94">
            <v>18</v>
          </cell>
          <cell r="H94" t="str">
            <v>Local</v>
          </cell>
          <cell r="I94" t="str">
            <v>ZAR</v>
          </cell>
          <cell r="J94" t="str">
            <v>L</v>
          </cell>
          <cell r="K94">
            <v>4124588.8306666664</v>
          </cell>
        </row>
        <row r="95">
          <cell r="A95">
            <v>32</v>
          </cell>
          <cell r="B95" t="str">
            <v>Base</v>
          </cell>
          <cell r="C95">
            <v>1</v>
          </cell>
          <cell r="D95">
            <v>800</v>
          </cell>
          <cell r="E95" t="str">
            <v xml:space="preserve">Boiler Feed Pumps, Section 9 </v>
          </cell>
          <cell r="F95" t="str">
            <v>Procure/ Manufacture</v>
          </cell>
          <cell r="G95">
            <v>18</v>
          </cell>
          <cell r="H95" t="str">
            <v>Local</v>
          </cell>
          <cell r="I95" t="str">
            <v>ZAR</v>
          </cell>
          <cell r="J95" t="str">
            <v>L</v>
          </cell>
          <cell r="K95">
            <v>20590946.753500003</v>
          </cell>
        </row>
        <row r="96">
          <cell r="A96">
            <v>124</v>
          </cell>
          <cell r="J96" t="str">
            <v>L</v>
          </cell>
          <cell r="L96">
            <v>118</v>
          </cell>
          <cell r="M96" t="str">
            <v>L</v>
          </cell>
          <cell r="N96" t="str">
            <v>COST OF MANUFACTURE IN SOUTH AFRICA - MECHANICAL (700&amp;800)</v>
          </cell>
          <cell r="O96" t="str">
            <v>ZAR</v>
          </cell>
          <cell r="P96" t="str">
            <v>L1</v>
          </cell>
          <cell r="Q96">
            <v>0.15</v>
          </cell>
          <cell r="R96" t="str">
            <v>Fixed</v>
          </cell>
          <cell r="S96" t="str">
            <v>Fixed Portion</v>
          </cell>
          <cell r="T96" t="str">
            <v>Fixed</v>
          </cell>
          <cell r="X96">
            <v>38899</v>
          </cell>
        </row>
        <row r="97">
          <cell r="A97">
            <v>125</v>
          </cell>
          <cell r="J97" t="str">
            <v>L</v>
          </cell>
          <cell r="L97">
            <v>119</v>
          </cell>
          <cell r="M97" t="str">
            <v>L</v>
          </cell>
          <cell r="N97" t="str">
            <v>COST OF MANUFACTURE IN SOUTH AFRICA - MECHANICAL (700&amp;800)</v>
          </cell>
          <cell r="O97" t="str">
            <v>ZAR</v>
          </cell>
          <cell r="P97" t="str">
            <v>L2</v>
          </cell>
          <cell r="Q97">
            <v>0.4</v>
          </cell>
          <cell r="R97" t="str">
            <v>Cost of Labour</v>
          </cell>
          <cell r="S97" t="str">
            <v>Table C3 all hourly paid employees</v>
          </cell>
          <cell r="T97" t="str">
            <v>SEIFSA</v>
          </cell>
          <cell r="U97">
            <v>38929</v>
          </cell>
          <cell r="X97">
            <v>38899</v>
          </cell>
        </row>
        <row r="98">
          <cell r="A98">
            <v>126</v>
          </cell>
          <cell r="J98" t="str">
            <v>L</v>
          </cell>
          <cell r="L98">
            <v>120</v>
          </cell>
          <cell r="M98" t="str">
            <v>L</v>
          </cell>
          <cell r="N98" t="str">
            <v>COST OF MANUFACTURE IN SOUTH AFRICA - MECHANICAL (700&amp;800)</v>
          </cell>
          <cell r="O98" t="str">
            <v>ZAR</v>
          </cell>
          <cell r="P98" t="str">
            <v>L3</v>
          </cell>
          <cell r="Q98">
            <v>0.45</v>
          </cell>
          <cell r="R98" t="str">
            <v>Cost of Material</v>
          </cell>
          <cell r="S98" t="str">
            <v>Table G SADS Index Mech Eng Materials</v>
          </cell>
          <cell r="T98" t="str">
            <v>SEIFSA</v>
          </cell>
          <cell r="U98">
            <v>38929</v>
          </cell>
          <cell r="X98">
            <v>38899</v>
          </cell>
        </row>
        <row r="99">
          <cell r="A99">
            <v>127</v>
          </cell>
          <cell r="J99" t="str">
            <v>M</v>
          </cell>
          <cell r="L99">
            <v>127</v>
          </cell>
          <cell r="M99" t="str">
            <v>M</v>
          </cell>
          <cell r="N99" t="str">
            <v>COST OF MANUFACTURE IN SOUTH AFRICA - ELECTRICAL (700&amp;800)</v>
          </cell>
          <cell r="O99" t="str">
            <v>ZAR</v>
          </cell>
          <cell r="P99" t="str">
            <v>M1</v>
          </cell>
          <cell r="Q99">
            <v>0.15</v>
          </cell>
          <cell r="R99" t="str">
            <v>Fixed</v>
          </cell>
          <cell r="S99" t="str">
            <v>Fixed Portion</v>
          </cell>
          <cell r="T99" t="str">
            <v>Fixed</v>
          </cell>
          <cell r="X99">
            <v>38899</v>
          </cell>
        </row>
        <row r="100">
          <cell r="A100">
            <v>128</v>
          </cell>
          <cell r="J100" t="str">
            <v>M</v>
          </cell>
          <cell r="L100">
            <v>128</v>
          </cell>
          <cell r="M100" t="str">
            <v>M</v>
          </cell>
          <cell r="N100" t="str">
            <v>COST OF MANUFACTURE IN SOUTH AFRICA - ELECTRICAL (700&amp;800)</v>
          </cell>
          <cell r="O100" t="str">
            <v>ZAR</v>
          </cell>
          <cell r="P100" t="str">
            <v>M2</v>
          </cell>
          <cell r="Q100">
            <v>0.34</v>
          </cell>
          <cell r="R100" t="str">
            <v>Cost of Labour</v>
          </cell>
          <cell r="S100" t="str">
            <v>Table C3 All Hourly paid employees</v>
          </cell>
          <cell r="T100" t="str">
            <v>SEIFSA</v>
          </cell>
          <cell r="U100">
            <v>38929</v>
          </cell>
          <cell r="X100">
            <v>38899</v>
          </cell>
        </row>
        <row r="101">
          <cell r="A101">
            <v>129</v>
          </cell>
          <cell r="J101" t="str">
            <v>M</v>
          </cell>
          <cell r="L101">
            <v>129</v>
          </cell>
          <cell r="M101" t="str">
            <v>M</v>
          </cell>
          <cell r="N101" t="str">
            <v>COST OF MANUFACTURE IN SOUTH AFRICA - ELECTRICAL (700&amp;800)</v>
          </cell>
          <cell r="O101" t="str">
            <v>ZAR</v>
          </cell>
          <cell r="P101" t="str">
            <v>M3</v>
          </cell>
          <cell r="Q101">
            <v>0.36</v>
          </cell>
          <cell r="R101" t="str">
            <v>Cost of Electrical Eng Materials</v>
          </cell>
          <cell r="S101" t="str">
            <v>CSS Index Table G</v>
          </cell>
          <cell r="T101" t="str">
            <v>SEIFSA</v>
          </cell>
          <cell r="U101">
            <v>38929</v>
          </cell>
          <cell r="X101">
            <v>38899</v>
          </cell>
        </row>
        <row r="102">
          <cell r="A102">
            <v>130</v>
          </cell>
          <cell r="J102" t="str">
            <v>M</v>
          </cell>
          <cell r="L102">
            <v>130</v>
          </cell>
          <cell r="M102" t="str">
            <v>M</v>
          </cell>
          <cell r="N102" t="str">
            <v>COST OF MANUFACTURE IN SOUTH AFRICA - ELECTRICAL (700&amp;800)</v>
          </cell>
          <cell r="O102" t="str">
            <v>ZAR</v>
          </cell>
          <cell r="P102" t="str">
            <v>M4</v>
          </cell>
          <cell r="Q102">
            <v>0.15</v>
          </cell>
          <cell r="R102" t="str">
            <v>Metal Price Copper Republic</v>
          </cell>
          <cell r="S102" t="str">
            <v>Metal Price Table 'F'                             SEIFSA</v>
          </cell>
          <cell r="T102" t="str">
            <v>SEIFSA</v>
          </cell>
          <cell r="U102">
            <v>38929</v>
          </cell>
          <cell r="X102">
            <v>38899</v>
          </cell>
        </row>
        <row r="103">
          <cell r="A103">
            <v>27</v>
          </cell>
          <cell r="B103" t="str">
            <v>Base</v>
          </cell>
          <cell r="C103">
            <v>1</v>
          </cell>
          <cell r="D103">
            <v>700</v>
          </cell>
          <cell r="E103" t="str">
            <v xml:space="preserve">Condensate Extraction Pumps, Section 8 </v>
          </cell>
          <cell r="F103" t="str">
            <v>Transport</v>
          </cell>
          <cell r="G103">
            <v>18</v>
          </cell>
          <cell r="H103" t="str">
            <v>Local</v>
          </cell>
          <cell r="I103" t="str">
            <v>ZAR</v>
          </cell>
          <cell r="J103" t="str">
            <v>N</v>
          </cell>
          <cell r="K103">
            <v>55756.69</v>
          </cell>
        </row>
        <row r="104">
          <cell r="A104">
            <v>43</v>
          </cell>
          <cell r="B104" t="str">
            <v>Base</v>
          </cell>
          <cell r="C104">
            <v>1</v>
          </cell>
          <cell r="D104">
            <v>800</v>
          </cell>
          <cell r="E104" t="str">
            <v xml:space="preserve">Boiler Feed Pumps, Section 9 </v>
          </cell>
          <cell r="F104" t="str">
            <v>Transport Including Shipping</v>
          </cell>
          <cell r="G104">
            <v>18</v>
          </cell>
          <cell r="H104" t="str">
            <v>Local</v>
          </cell>
          <cell r="I104" t="str">
            <v>ZAR</v>
          </cell>
          <cell r="J104" t="str">
            <v>N</v>
          </cell>
          <cell r="K104">
            <v>2792970.3435</v>
          </cell>
        </row>
        <row r="105">
          <cell r="A105">
            <v>131</v>
          </cell>
          <cell r="J105" t="str">
            <v>N</v>
          </cell>
          <cell r="L105">
            <v>137</v>
          </cell>
          <cell r="M105" t="str">
            <v>N</v>
          </cell>
          <cell r="N105" t="str">
            <v xml:space="preserve"> COST OF TRANSPORT IN SOUTH AFRICA (700&amp;800)</v>
          </cell>
          <cell r="O105" t="str">
            <v>ZAR</v>
          </cell>
          <cell r="P105" t="str">
            <v>N1</v>
          </cell>
          <cell r="Q105">
            <v>0.15</v>
          </cell>
          <cell r="R105" t="str">
            <v>Fixed</v>
          </cell>
          <cell r="S105" t="str">
            <v>Fixed Portion</v>
          </cell>
          <cell r="T105" t="str">
            <v>Fixed</v>
          </cell>
          <cell r="X105">
            <v>38899</v>
          </cell>
        </row>
        <row r="106">
          <cell r="A106">
            <v>132</v>
          </cell>
          <cell r="J106" t="str">
            <v>N</v>
          </cell>
          <cell r="L106">
            <v>138</v>
          </cell>
          <cell r="M106" t="str">
            <v>N</v>
          </cell>
          <cell r="N106" t="str">
            <v xml:space="preserve"> COST OF TRANSPORT IN SOUTH AFRICA (700&amp;800)</v>
          </cell>
          <cell r="O106" t="str">
            <v>ZAR</v>
          </cell>
          <cell r="P106" t="str">
            <v>N2</v>
          </cell>
          <cell r="Q106">
            <v>0.85</v>
          </cell>
          <cell r="R106" t="str">
            <v>Local Transport</v>
          </cell>
          <cell r="S106" t="str">
            <v xml:space="preserve">Table L-2 Index Of Road Freight Costs </v>
          </cell>
          <cell r="T106" t="str">
            <v>SEIFSA</v>
          </cell>
          <cell r="U106">
            <v>38929</v>
          </cell>
          <cell r="X106">
            <v>38899</v>
          </cell>
        </row>
        <row r="107">
          <cell r="A107">
            <v>133</v>
          </cell>
          <cell r="J107" t="str">
            <v>N</v>
          </cell>
          <cell r="L107">
            <v>139</v>
          </cell>
          <cell r="M107" t="str">
            <v>N</v>
          </cell>
          <cell r="N107" t="str">
            <v xml:space="preserve"> COST OF TRANSPORT IN SOUTH AFRICA (700&amp;800)</v>
          </cell>
          <cell r="O107" t="str">
            <v>ZAR</v>
          </cell>
          <cell r="P107" t="str">
            <v>N3</v>
          </cell>
          <cell r="Q107">
            <v>0</v>
          </cell>
          <cell r="R107" t="str">
            <v>Fixed</v>
          </cell>
          <cell r="S107" t="str">
            <v>SA Transport</v>
          </cell>
          <cell r="T107" t="str">
            <v>Fixed Inflation</v>
          </cell>
          <cell r="X107">
            <v>38899</v>
          </cell>
        </row>
        <row r="108">
          <cell r="A108">
            <v>20</v>
          </cell>
          <cell r="B108" t="str">
            <v>Base</v>
          </cell>
          <cell r="C108">
            <v>1</v>
          </cell>
          <cell r="D108">
            <v>700</v>
          </cell>
          <cell r="E108" t="str">
            <v xml:space="preserve">Condensate Extraction Pumps, Section 8 </v>
          </cell>
          <cell r="G108">
            <v>18</v>
          </cell>
          <cell r="H108" t="str">
            <v>Local</v>
          </cell>
          <cell r="I108" t="str">
            <v>ZAR</v>
          </cell>
          <cell r="J108" t="str">
            <v>O</v>
          </cell>
          <cell r="K108">
            <v>15454.127</v>
          </cell>
        </row>
        <row r="109">
          <cell r="A109">
            <v>28</v>
          </cell>
          <cell r="B109" t="str">
            <v>Base</v>
          </cell>
          <cell r="C109">
            <v>1</v>
          </cell>
          <cell r="D109">
            <v>700</v>
          </cell>
          <cell r="E109" t="str">
            <v xml:space="preserve">Condensate Extraction Pumps, Section 8 </v>
          </cell>
          <cell r="F109" t="str">
            <v>Construct/ Erect/ Install</v>
          </cell>
          <cell r="G109">
            <v>18</v>
          </cell>
          <cell r="H109" t="str">
            <v>Local</v>
          </cell>
          <cell r="I109" t="str">
            <v>ZAR</v>
          </cell>
          <cell r="J109" t="str">
            <v>O</v>
          </cell>
          <cell r="K109">
            <v>293273.44616666669</v>
          </cell>
        </row>
        <row r="110">
          <cell r="A110">
            <v>33</v>
          </cell>
          <cell r="B110" t="str">
            <v>Base</v>
          </cell>
          <cell r="C110">
            <v>1</v>
          </cell>
          <cell r="D110">
            <v>800</v>
          </cell>
          <cell r="E110" t="str">
            <v xml:space="preserve">Boiler Feed Pumps, Section 9 </v>
          </cell>
          <cell r="F110" t="str">
            <v>Procure/ Manufacture</v>
          </cell>
          <cell r="G110">
            <v>18</v>
          </cell>
          <cell r="H110" t="str">
            <v>Local</v>
          </cell>
          <cell r="I110" t="str">
            <v>ZAR</v>
          </cell>
          <cell r="J110" t="str">
            <v>O</v>
          </cell>
          <cell r="K110">
            <v>13372.816666666666</v>
          </cell>
        </row>
        <row r="111">
          <cell r="A111">
            <v>44</v>
          </cell>
          <cell r="B111" t="str">
            <v>Base</v>
          </cell>
          <cell r="C111">
            <v>1</v>
          </cell>
          <cell r="D111">
            <v>800</v>
          </cell>
          <cell r="E111" t="str">
            <v xml:space="preserve">Boiler Feed Pumps, Section 9 </v>
          </cell>
          <cell r="F111" t="str">
            <v>Construct/ Erect/ Install</v>
          </cell>
          <cell r="G111">
            <v>18</v>
          </cell>
          <cell r="H111" t="str">
            <v>Local</v>
          </cell>
          <cell r="I111" t="str">
            <v>ZAR</v>
          </cell>
          <cell r="J111" t="str">
            <v>O</v>
          </cell>
          <cell r="K111">
            <v>3286514.0313333329</v>
          </cell>
        </row>
        <row r="112">
          <cell r="A112">
            <v>45</v>
          </cell>
          <cell r="B112" t="str">
            <v>Base</v>
          </cell>
          <cell r="C112">
            <v>1</v>
          </cell>
          <cell r="D112">
            <v>800</v>
          </cell>
          <cell r="E112" t="str">
            <v xml:space="preserve">Boiler Feed Pumps, Section 9 </v>
          </cell>
          <cell r="F112" t="str">
            <v>Commission</v>
          </cell>
          <cell r="G112">
            <v>18</v>
          </cell>
          <cell r="H112" t="str">
            <v>Local</v>
          </cell>
          <cell r="I112" t="str">
            <v>ZAR</v>
          </cell>
          <cell r="J112" t="str">
            <v>O</v>
          </cell>
          <cell r="K112">
            <v>438802.65</v>
          </cell>
        </row>
        <row r="113">
          <cell r="A113">
            <v>134</v>
          </cell>
          <cell r="J113" t="str">
            <v>O</v>
          </cell>
          <cell r="L113">
            <v>145</v>
          </cell>
          <cell r="M113" t="str">
            <v>O</v>
          </cell>
          <cell r="N113" t="str">
            <v xml:space="preserve"> COST OF INSTALLATION AND COMMISSIONING (700&amp;800)</v>
          </cell>
          <cell r="O113" t="str">
            <v>ZAR</v>
          </cell>
          <cell r="P113" t="str">
            <v>O1</v>
          </cell>
          <cell r="Q113">
            <v>0.15</v>
          </cell>
          <cell r="R113" t="str">
            <v>Fixed</v>
          </cell>
          <cell r="S113" t="str">
            <v>Fixed Portion</v>
          </cell>
          <cell r="T113" t="str">
            <v>Fixed</v>
          </cell>
          <cell r="X113">
            <v>38899</v>
          </cell>
        </row>
        <row r="114">
          <cell r="A114">
            <v>135</v>
          </cell>
          <cell r="J114" t="str">
            <v>O</v>
          </cell>
          <cell r="L114">
            <v>146</v>
          </cell>
          <cell r="M114" t="str">
            <v>O</v>
          </cell>
          <cell r="N114" t="str">
            <v xml:space="preserve"> COST OF INSTALLATION AND COMMISSIONING (700&amp;800)</v>
          </cell>
          <cell r="O114" t="str">
            <v>ZAR</v>
          </cell>
          <cell r="P114" t="str">
            <v>O2</v>
          </cell>
          <cell r="Q114">
            <v>0.85</v>
          </cell>
          <cell r="R114" t="str">
            <v>Cost of Labour</v>
          </cell>
          <cell r="S114" t="str">
            <v>Table C3 (a) All Hourly Paid</v>
          </cell>
          <cell r="T114" t="str">
            <v>SEIFSA</v>
          </cell>
          <cell r="U114">
            <v>38929</v>
          </cell>
          <cell r="X114">
            <v>38899</v>
          </cell>
        </row>
        <row r="115">
          <cell r="A115">
            <v>17</v>
          </cell>
          <cell r="B115" t="str">
            <v>Base</v>
          </cell>
          <cell r="C115">
            <v>1</v>
          </cell>
          <cell r="D115">
            <v>700</v>
          </cell>
          <cell r="E115" t="str">
            <v xml:space="preserve">Condensate Extraction Pumps, Section 8 </v>
          </cell>
          <cell r="F115" t="str">
            <v>General</v>
          </cell>
          <cell r="G115">
            <v>18</v>
          </cell>
          <cell r="H115" t="str">
            <v>Local</v>
          </cell>
          <cell r="I115" t="str">
            <v>ZAR</v>
          </cell>
          <cell r="J115" t="str">
            <v>P</v>
          </cell>
          <cell r="K115">
            <v>253621.71883333335</v>
          </cell>
        </row>
        <row r="116">
          <cell r="A116">
            <v>18</v>
          </cell>
          <cell r="B116" t="str">
            <v>Base</v>
          </cell>
          <cell r="C116">
            <v>1</v>
          </cell>
          <cell r="D116">
            <v>700</v>
          </cell>
          <cell r="E116" t="str">
            <v xml:space="preserve">Condensate Extraction Pumps, Section 8 </v>
          </cell>
          <cell r="F116" t="str">
            <v>Design</v>
          </cell>
          <cell r="G116">
            <v>18</v>
          </cell>
          <cell r="H116" t="str">
            <v>Local</v>
          </cell>
          <cell r="I116" t="str">
            <v>ZAR</v>
          </cell>
          <cell r="J116" t="str">
            <v>P</v>
          </cell>
          <cell r="K116">
            <v>102182.71500000001</v>
          </cell>
        </row>
        <row r="117">
          <cell r="A117">
            <v>22</v>
          </cell>
          <cell r="B117" t="str">
            <v>Base</v>
          </cell>
          <cell r="C117">
            <v>1</v>
          </cell>
          <cell r="D117">
            <v>700</v>
          </cell>
          <cell r="E117" t="str">
            <v xml:space="preserve">Condensate Extraction Pumps, Section 8 </v>
          </cell>
          <cell r="G117">
            <v>18</v>
          </cell>
          <cell r="H117" t="str">
            <v>Local</v>
          </cell>
          <cell r="I117" t="str">
            <v>ZAR</v>
          </cell>
          <cell r="J117" t="str">
            <v>P</v>
          </cell>
          <cell r="K117">
            <v>24138.502333333334</v>
          </cell>
        </row>
        <row r="118">
          <cell r="A118">
            <v>24</v>
          </cell>
          <cell r="B118" t="str">
            <v>Base</v>
          </cell>
          <cell r="C118">
            <v>1</v>
          </cell>
          <cell r="D118">
            <v>700</v>
          </cell>
          <cell r="E118" t="str">
            <v xml:space="preserve">Condensate Extraction Pumps, Section 8 </v>
          </cell>
          <cell r="G118">
            <v>18</v>
          </cell>
          <cell r="H118" t="str">
            <v>Local</v>
          </cell>
          <cell r="I118" t="str">
            <v>ZAR</v>
          </cell>
          <cell r="J118" t="str">
            <v>P</v>
          </cell>
          <cell r="K118">
            <v>1265914.7703333334</v>
          </cell>
        </row>
        <row r="119">
          <cell r="A119">
            <v>29</v>
          </cell>
          <cell r="B119" t="str">
            <v>Base</v>
          </cell>
          <cell r="C119">
            <v>1</v>
          </cell>
          <cell r="D119">
            <v>700</v>
          </cell>
          <cell r="E119" t="str">
            <v xml:space="preserve">Condensate Extraction Pumps, Section 8 </v>
          </cell>
          <cell r="F119" t="str">
            <v>Testing</v>
          </cell>
          <cell r="G119">
            <v>18</v>
          </cell>
          <cell r="H119" t="str">
            <v>Local</v>
          </cell>
          <cell r="I119" t="str">
            <v>ZAR</v>
          </cell>
          <cell r="J119" t="str">
            <v>P</v>
          </cell>
          <cell r="K119">
            <v>72188.585833333331</v>
          </cell>
        </row>
        <row r="120">
          <cell r="A120">
            <v>30</v>
          </cell>
          <cell r="B120" t="str">
            <v>Base</v>
          </cell>
          <cell r="C120">
            <v>1</v>
          </cell>
          <cell r="D120">
            <v>800</v>
          </cell>
          <cell r="E120" t="str">
            <v xml:space="preserve">Boiler Feed Pumps, Section 9 </v>
          </cell>
          <cell r="F120" t="str">
            <v>General</v>
          </cell>
          <cell r="G120">
            <v>18</v>
          </cell>
          <cell r="H120" t="str">
            <v>Local</v>
          </cell>
          <cell r="I120" t="str">
            <v>ZAR</v>
          </cell>
          <cell r="J120" t="str">
            <v>P</v>
          </cell>
          <cell r="K120">
            <v>2530904.8085000007</v>
          </cell>
        </row>
        <row r="121">
          <cell r="A121">
            <v>31</v>
          </cell>
          <cell r="B121" t="str">
            <v>Base</v>
          </cell>
          <cell r="C121">
            <v>1</v>
          </cell>
          <cell r="D121">
            <v>800</v>
          </cell>
          <cell r="E121" t="str">
            <v xml:space="preserve">Boiler Feed Pumps, Section 9 </v>
          </cell>
          <cell r="F121" t="str">
            <v>Design</v>
          </cell>
          <cell r="G121">
            <v>18</v>
          </cell>
          <cell r="H121" t="str">
            <v>Local</v>
          </cell>
          <cell r="I121" t="str">
            <v>ZAR</v>
          </cell>
          <cell r="J121" t="str">
            <v>P</v>
          </cell>
          <cell r="K121">
            <v>685073.10799999989</v>
          </cell>
        </row>
        <row r="122">
          <cell r="A122">
            <v>34</v>
          </cell>
          <cell r="B122" t="str">
            <v>Base</v>
          </cell>
          <cell r="C122">
            <v>1</v>
          </cell>
          <cell r="D122">
            <v>800</v>
          </cell>
          <cell r="E122" t="str">
            <v xml:space="preserve">Boiler Feed Pumps, Section 9 </v>
          </cell>
          <cell r="F122" t="str">
            <v>Procure/ Manufacture</v>
          </cell>
          <cell r="G122">
            <v>18</v>
          </cell>
          <cell r="H122" t="str">
            <v>Local</v>
          </cell>
          <cell r="I122" t="str">
            <v>ZAR</v>
          </cell>
          <cell r="J122" t="str">
            <v>P</v>
          </cell>
          <cell r="K122">
            <v>2217077.0021666666</v>
          </cell>
        </row>
        <row r="123">
          <cell r="A123">
            <v>35</v>
          </cell>
          <cell r="B123" t="str">
            <v>Base</v>
          </cell>
          <cell r="C123">
            <v>1</v>
          </cell>
          <cell r="D123">
            <v>800</v>
          </cell>
          <cell r="E123" t="str">
            <v xml:space="preserve">Boiler Feed Pumps, Section 9 </v>
          </cell>
          <cell r="F123" t="str">
            <v>Procure/ Manufacture</v>
          </cell>
          <cell r="G123">
            <v>18</v>
          </cell>
          <cell r="H123" t="str">
            <v>Local</v>
          </cell>
          <cell r="I123" t="str">
            <v>ZAR</v>
          </cell>
          <cell r="J123" t="str">
            <v>P</v>
          </cell>
          <cell r="K123">
            <v>1049893.3963333333</v>
          </cell>
        </row>
        <row r="124">
          <cell r="A124">
            <v>47</v>
          </cell>
          <cell r="B124" t="str">
            <v>Base</v>
          </cell>
          <cell r="C124">
            <v>1</v>
          </cell>
          <cell r="D124">
            <v>800</v>
          </cell>
          <cell r="E124" t="str">
            <v xml:space="preserve">Boiler Feed Pumps, Section 9 </v>
          </cell>
          <cell r="F124" t="str">
            <v>Testing</v>
          </cell>
          <cell r="G124">
            <v>18</v>
          </cell>
          <cell r="H124" t="str">
            <v>Local</v>
          </cell>
          <cell r="I124" t="str">
            <v>ZAR</v>
          </cell>
          <cell r="J124" t="str">
            <v>P</v>
          </cell>
          <cell r="K124">
            <v>207024.46116666665</v>
          </cell>
        </row>
        <row r="125">
          <cell r="A125">
            <v>136</v>
          </cell>
          <cell r="J125" t="str">
            <v>P</v>
          </cell>
          <cell r="L125">
            <v>153</v>
          </cell>
          <cell r="M125" t="str">
            <v>P</v>
          </cell>
          <cell r="N125" t="str">
            <v xml:space="preserve"> LOCAL ENGINEERING (700&amp;800)</v>
          </cell>
          <cell r="O125" t="str">
            <v>ZAR</v>
          </cell>
          <cell r="P125" t="str">
            <v>P1</v>
          </cell>
          <cell r="Q125">
            <v>0.15</v>
          </cell>
          <cell r="R125" t="str">
            <v>Fixed</v>
          </cell>
          <cell r="S125" t="str">
            <v>Fixed Portion</v>
          </cell>
          <cell r="T125" t="str">
            <v>Fixed</v>
          </cell>
          <cell r="X125">
            <v>38899</v>
          </cell>
        </row>
        <row r="126">
          <cell r="A126">
            <v>137</v>
          </cell>
          <cell r="J126" t="str">
            <v>P</v>
          </cell>
          <cell r="L126">
            <v>154</v>
          </cell>
          <cell r="M126" t="str">
            <v>P</v>
          </cell>
          <cell r="N126" t="str">
            <v xml:space="preserve"> LOCAL ENGINEERING (700&amp;800)</v>
          </cell>
          <cell r="O126" t="str">
            <v>ZAR</v>
          </cell>
          <cell r="P126" t="str">
            <v>P2</v>
          </cell>
          <cell r="Q126">
            <v>0.85</v>
          </cell>
          <cell r="R126" t="str">
            <v>Cost of Labour</v>
          </cell>
          <cell r="S126" t="str">
            <v>Table C3 All Hourly Paid</v>
          </cell>
          <cell r="T126" t="str">
            <v>SEIFSA</v>
          </cell>
          <cell r="U126">
            <v>38929</v>
          </cell>
          <cell r="X126">
            <v>38899</v>
          </cell>
        </row>
        <row r="127">
          <cell r="A127">
            <v>21</v>
          </cell>
          <cell r="B127" t="str">
            <v>Base</v>
          </cell>
          <cell r="C127">
            <v>1</v>
          </cell>
          <cell r="D127">
            <v>700</v>
          </cell>
          <cell r="E127" t="str">
            <v xml:space="preserve">Condensate Extraction Pumps, Section 8 </v>
          </cell>
          <cell r="G127">
            <v>19</v>
          </cell>
          <cell r="H127" t="str">
            <v>Foreign</v>
          </cell>
          <cell r="I127" t="str">
            <v>GBP</v>
          </cell>
          <cell r="J127" t="str">
            <v>Q</v>
          </cell>
          <cell r="K127">
            <v>21316.194</v>
          </cell>
        </row>
        <row r="128">
          <cell r="A128">
            <v>36</v>
          </cell>
          <cell r="B128" t="str">
            <v>Base</v>
          </cell>
          <cell r="C128">
            <v>1</v>
          </cell>
          <cell r="D128">
            <v>800</v>
          </cell>
          <cell r="E128" t="str">
            <v xml:space="preserve">Boiler Feed Pumps, Section 9 </v>
          </cell>
          <cell r="F128" t="str">
            <v>Procure/ Manufacture</v>
          </cell>
          <cell r="G128">
            <v>19</v>
          </cell>
          <cell r="H128" t="str">
            <v>Foreign</v>
          </cell>
          <cell r="I128" t="str">
            <v>GBP</v>
          </cell>
          <cell r="J128" t="str">
            <v>Q</v>
          </cell>
          <cell r="K128">
            <v>3946243.9470000002</v>
          </cell>
        </row>
        <row r="129">
          <cell r="A129">
            <v>38</v>
          </cell>
          <cell r="B129" t="str">
            <v>Base</v>
          </cell>
          <cell r="C129">
            <v>1</v>
          </cell>
          <cell r="D129">
            <v>800</v>
          </cell>
          <cell r="E129" t="str">
            <v xml:space="preserve">Boiler Feed Pumps, Section 9 </v>
          </cell>
          <cell r="F129" t="str">
            <v>Procure/ Manufacture</v>
          </cell>
          <cell r="G129">
            <v>19</v>
          </cell>
          <cell r="H129" t="str">
            <v>Foreign</v>
          </cell>
          <cell r="I129" t="str">
            <v>GBP</v>
          </cell>
          <cell r="J129" t="str">
            <v>Q</v>
          </cell>
          <cell r="K129">
            <v>18401.071500000002</v>
          </cell>
        </row>
        <row r="130">
          <cell r="A130">
            <v>138</v>
          </cell>
          <cell r="J130" t="str">
            <v>Q</v>
          </cell>
          <cell r="L130">
            <v>161</v>
          </cell>
          <cell r="M130" t="str">
            <v>Q</v>
          </cell>
          <cell r="N130" t="str">
            <v xml:space="preserve"> COST OF MANUFACTURE IN UK - MECHANICAL (700&amp;800)</v>
          </cell>
          <cell r="O130" t="str">
            <v>GBP</v>
          </cell>
          <cell r="P130" t="str">
            <v>Q1</v>
          </cell>
          <cell r="Q130">
            <v>0.15</v>
          </cell>
          <cell r="R130" t="str">
            <v>Fixed</v>
          </cell>
          <cell r="S130" t="str">
            <v>Fixed Portion</v>
          </cell>
          <cell r="T130" t="str">
            <v>Fixed</v>
          </cell>
          <cell r="X130">
            <v>38961</v>
          </cell>
        </row>
        <row r="131">
          <cell r="A131">
            <v>139</v>
          </cell>
          <cell r="J131" t="str">
            <v>Q</v>
          </cell>
          <cell r="L131">
            <v>162</v>
          </cell>
          <cell r="M131" t="str">
            <v>Q</v>
          </cell>
          <cell r="N131" t="str">
            <v xml:space="preserve"> COST OF MANUFACTURE IN UK - MECHANICAL (700&amp;800)</v>
          </cell>
          <cell r="O131" t="str">
            <v>GBP</v>
          </cell>
          <cell r="P131" t="str">
            <v>Q2</v>
          </cell>
          <cell r="Q131">
            <v>0.4</v>
          </cell>
          <cell r="R131" t="str">
            <v>Cost of Labour</v>
          </cell>
          <cell r="S131" t="str">
            <v>Mech Engineering</v>
          </cell>
          <cell r="T131" t="str">
            <v>BEAMA</v>
          </cell>
          <cell r="U131">
            <v>38990</v>
          </cell>
          <cell r="V131" t="str">
            <v>GBP  822,413.00</v>
          </cell>
          <cell r="W131" t="str">
            <v>GBP 1.0 = ZAR 14.54</v>
          </cell>
          <cell r="X131">
            <v>38961</v>
          </cell>
        </row>
        <row r="132">
          <cell r="A132">
            <v>140</v>
          </cell>
          <cell r="J132" t="str">
            <v>Q</v>
          </cell>
          <cell r="L132">
            <v>163</v>
          </cell>
          <cell r="M132" t="str">
            <v>Q</v>
          </cell>
          <cell r="N132" t="str">
            <v xml:space="preserve"> COST OF MANUFACTURE IN UK - MECHANICAL (700&amp;800)</v>
          </cell>
          <cell r="O132" t="str">
            <v>GBP</v>
          </cell>
          <cell r="P132" t="str">
            <v>Q3</v>
          </cell>
          <cell r="Q132">
            <v>0.45</v>
          </cell>
          <cell r="R132" t="str">
            <v>Cost of Materials</v>
          </cell>
          <cell r="S132" t="str">
            <v>Mech Engineering</v>
          </cell>
          <cell r="T132" t="str">
            <v>BEAMA</v>
          </cell>
          <cell r="X132">
            <v>38961</v>
          </cell>
        </row>
        <row r="133">
          <cell r="A133">
            <v>46</v>
          </cell>
          <cell r="B133" t="str">
            <v>Base</v>
          </cell>
          <cell r="C133">
            <v>1</v>
          </cell>
          <cell r="D133">
            <v>800</v>
          </cell>
          <cell r="E133" t="str">
            <v xml:space="preserve">Boiler Feed Pumps, Section 9 </v>
          </cell>
          <cell r="F133" t="str">
            <v>Testing</v>
          </cell>
          <cell r="G133">
            <v>19</v>
          </cell>
          <cell r="H133" t="str">
            <v>Foreign</v>
          </cell>
          <cell r="I133" t="str">
            <v>GBP</v>
          </cell>
          <cell r="J133" t="str">
            <v>R</v>
          </cell>
          <cell r="K133">
            <v>281821.6933333333</v>
          </cell>
        </row>
        <row r="134">
          <cell r="A134">
            <v>141</v>
          </cell>
          <cell r="J134" t="str">
            <v>R</v>
          </cell>
          <cell r="L134">
            <v>170</v>
          </cell>
          <cell r="M134" t="str">
            <v>R</v>
          </cell>
          <cell r="N134" t="str">
            <v xml:space="preserve"> ENGINEERING (700&amp;800)</v>
          </cell>
          <cell r="O134" t="str">
            <v>GBP</v>
          </cell>
          <cell r="P134" t="str">
            <v>R1</v>
          </cell>
          <cell r="Q134">
            <v>0.15</v>
          </cell>
          <cell r="R134" t="str">
            <v>Fixed</v>
          </cell>
          <cell r="S134" t="str">
            <v>Fixed Portion</v>
          </cell>
          <cell r="T134" t="str">
            <v>Fixed</v>
          </cell>
          <cell r="X134">
            <v>38961</v>
          </cell>
        </row>
        <row r="135">
          <cell r="A135">
            <v>142</v>
          </cell>
          <cell r="J135" t="str">
            <v>R</v>
          </cell>
          <cell r="L135">
            <v>171</v>
          </cell>
          <cell r="M135" t="str">
            <v>R</v>
          </cell>
          <cell r="N135" t="str">
            <v xml:space="preserve"> ENGINEERING (700&amp;800)</v>
          </cell>
          <cell r="O135" t="str">
            <v>GBP</v>
          </cell>
          <cell r="P135" t="str">
            <v>R2</v>
          </cell>
          <cell r="Q135">
            <v>0.85</v>
          </cell>
          <cell r="R135" t="str">
            <v>Cost of Labour</v>
          </cell>
          <cell r="S135" t="str">
            <v>Mech Engineering</v>
          </cell>
          <cell r="T135" t="str">
            <v>BEAMA</v>
          </cell>
          <cell r="U135">
            <v>38990</v>
          </cell>
          <cell r="V135" t="str">
            <v>GBP 58,148.00</v>
          </cell>
          <cell r="W135" t="str">
            <v>GBP 1.0 = 14.54</v>
          </cell>
          <cell r="X135">
            <v>38961</v>
          </cell>
        </row>
        <row r="136">
          <cell r="A136">
            <v>37</v>
          </cell>
          <cell r="B136" t="str">
            <v>Base</v>
          </cell>
          <cell r="C136">
            <v>1</v>
          </cell>
          <cell r="D136">
            <v>800</v>
          </cell>
          <cell r="E136" t="str">
            <v xml:space="preserve">Boiler Feed Pumps, Section 9 </v>
          </cell>
          <cell r="F136" t="str">
            <v>Procure/ Manufacture</v>
          </cell>
          <cell r="G136">
            <v>18</v>
          </cell>
          <cell r="H136" t="str">
            <v>Local</v>
          </cell>
          <cell r="I136" t="str">
            <v>ZAR</v>
          </cell>
          <cell r="J136" t="str">
            <v>S</v>
          </cell>
          <cell r="K136">
            <v>4538259.2985000005</v>
          </cell>
        </row>
        <row r="137">
          <cell r="A137">
            <v>143</v>
          </cell>
          <cell r="J137" t="str">
            <v>S</v>
          </cell>
          <cell r="L137">
            <v>178</v>
          </cell>
          <cell r="M137" t="str">
            <v>S</v>
          </cell>
          <cell r="N137" t="str">
            <v xml:space="preserve"> CONTRACT MANAGEMENT / MATERIAL SUPPLY - PIPEWORK (700&amp;800)</v>
          </cell>
          <cell r="O137" t="str">
            <v>ZAR</v>
          </cell>
          <cell r="P137" t="str">
            <v>S1</v>
          </cell>
          <cell r="Q137">
            <v>0.15</v>
          </cell>
          <cell r="R137" t="str">
            <v>Fixed</v>
          </cell>
          <cell r="S137" t="str">
            <v>Fixed Portion</v>
          </cell>
          <cell r="T137" t="str">
            <v>Fixed</v>
          </cell>
          <cell r="X137">
            <v>38899</v>
          </cell>
        </row>
        <row r="138">
          <cell r="A138">
            <v>144</v>
          </cell>
          <cell r="J138" t="str">
            <v>S</v>
          </cell>
          <cell r="L138">
            <v>179</v>
          </cell>
          <cell r="M138" t="str">
            <v>S</v>
          </cell>
          <cell r="N138" t="str">
            <v xml:space="preserve"> CONTRACT MANAGEMENT / MATERIAL SUPPLY - PIPEWORK (700&amp;800)</v>
          </cell>
          <cell r="O138" t="str">
            <v>ZAR</v>
          </cell>
          <cell r="P138" t="str">
            <v>S2</v>
          </cell>
          <cell r="Q138">
            <v>0.85</v>
          </cell>
          <cell r="R138" t="str">
            <v>Material / Contract Management</v>
          </cell>
          <cell r="S138" t="str">
            <v>Table E-8</v>
          </cell>
          <cell r="T138" t="str">
            <v>SEIFSA</v>
          </cell>
          <cell r="U138">
            <v>38929</v>
          </cell>
          <cell r="X138">
            <v>38899</v>
          </cell>
        </row>
        <row r="139">
          <cell r="A139">
            <v>23</v>
          </cell>
          <cell r="B139" t="str">
            <v>Base</v>
          </cell>
          <cell r="C139">
            <v>1</v>
          </cell>
          <cell r="D139">
            <v>700</v>
          </cell>
          <cell r="E139" t="str">
            <v xml:space="preserve">Condensate Extraction Pumps, Section 8 </v>
          </cell>
          <cell r="G139">
            <v>18</v>
          </cell>
          <cell r="H139" t="str">
            <v>Local</v>
          </cell>
          <cell r="I139" t="str">
            <v>ZAR</v>
          </cell>
          <cell r="J139" t="str">
            <v>T</v>
          </cell>
          <cell r="K139">
            <v>57184.133999999998</v>
          </cell>
        </row>
        <row r="140">
          <cell r="A140">
            <v>39</v>
          </cell>
          <cell r="B140" t="str">
            <v>Base</v>
          </cell>
          <cell r="C140">
            <v>1</v>
          </cell>
          <cell r="D140">
            <v>800</v>
          </cell>
          <cell r="E140" t="str">
            <v xml:space="preserve">Boiler Feed Pumps, Section 9 </v>
          </cell>
          <cell r="F140" t="str">
            <v>Procure/ Manufacture</v>
          </cell>
          <cell r="G140">
            <v>18</v>
          </cell>
          <cell r="H140" t="str">
            <v>Local</v>
          </cell>
          <cell r="I140" t="str">
            <v>ZAR</v>
          </cell>
          <cell r="J140" t="str">
            <v>T</v>
          </cell>
          <cell r="K140">
            <v>64528.575833333343</v>
          </cell>
        </row>
        <row r="141">
          <cell r="A141">
            <v>145</v>
          </cell>
          <cell r="J141" t="str">
            <v>T</v>
          </cell>
          <cell r="L141">
            <v>186</v>
          </cell>
          <cell r="M141" t="str">
            <v>T</v>
          </cell>
          <cell r="N141" t="str">
            <v xml:space="preserve"> COST OF MANUFACTURING IN SOUTH AFRICA - MECHANICAL (700&amp;800)</v>
          </cell>
          <cell r="O141" t="str">
            <v>ZAR</v>
          </cell>
          <cell r="P141" t="str">
            <v>T1</v>
          </cell>
          <cell r="Q141">
            <v>0.15</v>
          </cell>
          <cell r="R141" t="str">
            <v>Fixed</v>
          </cell>
          <cell r="S141" t="str">
            <v>Fixed Portion</v>
          </cell>
          <cell r="T141" t="str">
            <v>Fixed</v>
          </cell>
          <cell r="X141">
            <v>38899</v>
          </cell>
        </row>
        <row r="142">
          <cell r="A142">
            <v>146</v>
          </cell>
          <cell r="J142" t="str">
            <v>T</v>
          </cell>
          <cell r="L142">
            <v>187</v>
          </cell>
          <cell r="M142" t="str">
            <v>T</v>
          </cell>
          <cell r="N142" t="str">
            <v xml:space="preserve"> COST OF MANUFACTURING IN SOUTH AFRICA - MECHANICAL (700&amp;800)</v>
          </cell>
          <cell r="O142" t="str">
            <v>ZAR</v>
          </cell>
          <cell r="P142" t="str">
            <v>T2</v>
          </cell>
          <cell r="Q142">
            <v>0.45</v>
          </cell>
          <cell r="R142" t="str">
            <v>Cost of Labour</v>
          </cell>
          <cell r="S142" t="str">
            <v>Table C3 All Hourly Paid Employees</v>
          </cell>
          <cell r="T142" t="str">
            <v>SEIFSA</v>
          </cell>
          <cell r="U142">
            <v>38929</v>
          </cell>
          <cell r="X142">
            <v>38899</v>
          </cell>
        </row>
        <row r="143">
          <cell r="A143">
            <v>147</v>
          </cell>
          <cell r="J143" t="str">
            <v>T</v>
          </cell>
          <cell r="L143">
            <v>188</v>
          </cell>
          <cell r="M143" t="str">
            <v>T</v>
          </cell>
          <cell r="N143" t="str">
            <v xml:space="preserve"> COST OF MANUFACTURING IN SOUTH AFRICA - MECHANICAL (700&amp;800)</v>
          </cell>
          <cell r="O143" t="str">
            <v>ZAR</v>
          </cell>
          <cell r="P143" t="str">
            <v>T3</v>
          </cell>
          <cell r="Q143">
            <v>0.4</v>
          </cell>
          <cell r="R143" t="str">
            <v>Cost of Materials</v>
          </cell>
          <cell r="S143" t="str">
            <v>Table E-5 Round Bar</v>
          </cell>
          <cell r="T143" t="str">
            <v>SEIFSA</v>
          </cell>
          <cell r="U143">
            <v>38929</v>
          </cell>
          <cell r="X143">
            <v>38899</v>
          </cell>
        </row>
        <row r="144">
          <cell r="A144">
            <v>25</v>
          </cell>
          <cell r="B144" t="str">
            <v>Base</v>
          </cell>
          <cell r="C144">
            <v>1</v>
          </cell>
          <cell r="D144">
            <v>700</v>
          </cell>
          <cell r="E144" t="str">
            <v xml:space="preserve">Condensate Extraction Pumps, Section 8 </v>
          </cell>
          <cell r="G144">
            <v>19</v>
          </cell>
          <cell r="H144" t="str">
            <v>Foreign</v>
          </cell>
          <cell r="I144" t="str">
            <v>EUR</v>
          </cell>
          <cell r="J144" t="str">
            <v>U</v>
          </cell>
          <cell r="K144">
            <v>133051.50308481263</v>
          </cell>
        </row>
        <row r="145">
          <cell r="A145">
            <v>26</v>
          </cell>
          <cell r="B145" t="str">
            <v>Base</v>
          </cell>
          <cell r="C145">
            <v>1</v>
          </cell>
          <cell r="D145">
            <v>700</v>
          </cell>
          <cell r="E145" t="str">
            <v xml:space="preserve">Condensate Extraction Pumps, Section 8 </v>
          </cell>
          <cell r="G145">
            <v>19</v>
          </cell>
          <cell r="H145" t="str">
            <v>Foreign</v>
          </cell>
          <cell r="I145" t="str">
            <v>EUR</v>
          </cell>
          <cell r="J145" t="str">
            <v>U</v>
          </cell>
          <cell r="K145">
            <v>5158729.7855621306</v>
          </cell>
        </row>
        <row r="146">
          <cell r="A146">
            <v>40</v>
          </cell>
          <cell r="B146" t="str">
            <v>Base</v>
          </cell>
          <cell r="C146">
            <v>1</v>
          </cell>
          <cell r="D146">
            <v>800</v>
          </cell>
          <cell r="E146" t="str">
            <v xml:space="preserve">Boiler Feed Pumps, Section 9 </v>
          </cell>
          <cell r="F146" t="str">
            <v>Procure/ Manufacture</v>
          </cell>
          <cell r="G146">
            <v>19</v>
          </cell>
          <cell r="H146" t="str">
            <v>Foreign</v>
          </cell>
          <cell r="I146" t="str">
            <v>EUR</v>
          </cell>
          <cell r="J146" t="str">
            <v>U</v>
          </cell>
          <cell r="K146">
            <v>134498812.33369625</v>
          </cell>
        </row>
        <row r="147">
          <cell r="A147">
            <v>41</v>
          </cell>
          <cell r="B147" t="str">
            <v>Base</v>
          </cell>
          <cell r="C147">
            <v>1</v>
          </cell>
          <cell r="D147">
            <v>800</v>
          </cell>
          <cell r="E147" t="str">
            <v xml:space="preserve">Boiler Feed Pumps, Section 9 </v>
          </cell>
          <cell r="F147" t="str">
            <v>Procure/ Manufacture</v>
          </cell>
          <cell r="G147">
            <v>19</v>
          </cell>
          <cell r="H147" t="str">
            <v>Foreign</v>
          </cell>
          <cell r="I147" t="str">
            <v>EUR</v>
          </cell>
          <cell r="J147" t="str">
            <v>U</v>
          </cell>
          <cell r="K147">
            <v>3730246.3924260363</v>
          </cell>
        </row>
        <row r="148">
          <cell r="A148">
            <v>42</v>
          </cell>
          <cell r="B148" t="str">
            <v>Base</v>
          </cell>
          <cell r="C148">
            <v>1</v>
          </cell>
          <cell r="D148">
            <v>800</v>
          </cell>
          <cell r="E148" t="str">
            <v xml:space="preserve">Boiler Feed Pumps, Section 9 </v>
          </cell>
          <cell r="F148" t="str">
            <v>Procure/ Manufacture</v>
          </cell>
          <cell r="G148">
            <v>19</v>
          </cell>
          <cell r="H148" t="str">
            <v>Foreign</v>
          </cell>
          <cell r="I148" t="str">
            <v>EUR</v>
          </cell>
          <cell r="J148" t="str">
            <v>U</v>
          </cell>
          <cell r="K148">
            <v>468914.50218540442</v>
          </cell>
        </row>
        <row r="149">
          <cell r="A149">
            <v>148</v>
          </cell>
          <cell r="J149" t="str">
            <v>U</v>
          </cell>
          <cell r="L149">
            <v>195</v>
          </cell>
          <cell r="M149" t="str">
            <v>U</v>
          </cell>
          <cell r="N149" t="str">
            <v xml:space="preserve"> COST OF GOODS MANUFACTURED IN GERMANY (700&amp;800)</v>
          </cell>
          <cell r="O149" t="str">
            <v>Eur</v>
          </cell>
          <cell r="P149" t="str">
            <v>U1</v>
          </cell>
          <cell r="Q149">
            <v>0.15</v>
          </cell>
          <cell r="R149" t="str">
            <v>Fixed</v>
          </cell>
          <cell r="S149" t="str">
            <v>Fixed Portion</v>
          </cell>
          <cell r="T149" t="str">
            <v>Fixed</v>
          </cell>
          <cell r="X149">
            <v>38991</v>
          </cell>
        </row>
        <row r="150">
          <cell r="A150">
            <v>149</v>
          </cell>
          <cell r="J150" t="str">
            <v>U</v>
          </cell>
          <cell r="L150">
            <v>196</v>
          </cell>
          <cell r="M150" t="str">
            <v>U</v>
          </cell>
          <cell r="N150" t="str">
            <v xml:space="preserve"> COST OF GOODS MANUFACTURED IN GERMANY (700&amp;800)</v>
          </cell>
          <cell r="O150" t="str">
            <v>Eur</v>
          </cell>
          <cell r="P150" t="str">
            <v>U2</v>
          </cell>
          <cell r="Q150">
            <v>0.85</v>
          </cell>
          <cell r="R150" t="str">
            <v>6%  Per Annum</v>
          </cell>
          <cell r="S150" t="str">
            <v>German manufatured goods</v>
          </cell>
          <cell r="T150" t="str">
            <v>Inflation fixed %</v>
          </cell>
          <cell r="U150">
            <v>2006</v>
          </cell>
          <cell r="X150">
            <v>38991</v>
          </cell>
        </row>
        <row r="151">
          <cell r="A151">
            <v>48</v>
          </cell>
          <cell r="B151" t="str">
            <v>Base</v>
          </cell>
          <cell r="C151">
            <v>1</v>
          </cell>
          <cell r="D151">
            <v>900</v>
          </cell>
          <cell r="E151" t="str">
            <v>Pipes, Fittings and Vessels, Section 10</v>
          </cell>
          <cell r="F151" t="str">
            <v>Procure/ Manufacture</v>
          </cell>
          <cell r="G151" t="str">
            <v>1 &amp; 19</v>
          </cell>
          <cell r="H151" t="str">
            <v>Foreign</v>
          </cell>
          <cell r="I151" t="str">
            <v>EUR</v>
          </cell>
          <cell r="J151" t="str">
            <v>V</v>
          </cell>
          <cell r="K151">
            <v>146418193.33333334</v>
          </cell>
        </row>
        <row r="152">
          <cell r="A152">
            <v>150</v>
          </cell>
          <cell r="J152" t="str">
            <v>V</v>
          </cell>
          <cell r="L152">
            <v>203</v>
          </cell>
          <cell r="M152" t="str">
            <v>V</v>
          </cell>
          <cell r="N152" t="str">
            <v>900 Pipes, Fittings and Vessels, Section 10</v>
          </cell>
          <cell r="O152" t="str">
            <v>Eur</v>
          </cell>
          <cell r="P152" t="str">
            <v>V1</v>
          </cell>
          <cell r="Q152">
            <v>0.15</v>
          </cell>
          <cell r="R152" t="str">
            <v>Fixed</v>
          </cell>
          <cell r="S152" t="str">
            <v>Fixed Portion</v>
          </cell>
          <cell r="T152" t="str">
            <v>Fixed</v>
          </cell>
          <cell r="X152">
            <v>38991</v>
          </cell>
        </row>
        <row r="153">
          <cell r="A153">
            <v>151</v>
          </cell>
          <cell r="J153" t="str">
            <v>V</v>
          </cell>
          <cell r="L153">
            <v>204</v>
          </cell>
          <cell r="M153" t="str">
            <v>V</v>
          </cell>
          <cell r="N153" t="str">
            <v>900 Pipes, Fittings and Vessels, Section 10</v>
          </cell>
          <cell r="O153" t="str">
            <v>Eur</v>
          </cell>
          <cell r="P153" t="str">
            <v>V2</v>
          </cell>
          <cell r="Q153">
            <v>0.10100000000000001</v>
          </cell>
          <cell r="R153" t="str">
            <v>Structural Sections</v>
          </cell>
          <cell r="S153" t="str">
            <v>World Carbon Steel Product Price Index -  Structural Sections &amp; Beams</v>
          </cell>
          <cell r="T153" t="str">
            <v>Meps(www.meps.co.uk)</v>
          </cell>
          <cell r="U153">
            <v>38992</v>
          </cell>
          <cell r="W153" t="str">
            <v>see above</v>
          </cell>
          <cell r="X153">
            <v>38991</v>
          </cell>
        </row>
        <row r="154">
          <cell r="A154">
            <v>152</v>
          </cell>
          <cell r="J154" t="str">
            <v>V</v>
          </cell>
          <cell r="L154">
            <v>205</v>
          </cell>
          <cell r="M154" t="str">
            <v>V</v>
          </cell>
          <cell r="N154" t="str">
            <v>900 Pipes, Fittings and Vessels, Section 10</v>
          </cell>
          <cell r="O154" t="str">
            <v>Eur</v>
          </cell>
          <cell r="P154" t="str">
            <v>V3</v>
          </cell>
          <cell r="Q154">
            <v>0.27</v>
          </cell>
          <cell r="R154" t="str">
            <v>HR Plate</v>
          </cell>
          <cell r="S154" t="str">
            <v>World Carbon Steel Product Price Index - USD/tonne for HR Plate</v>
          </cell>
          <cell r="T154" t="str">
            <v>Meps(www.meps.co.uk)</v>
          </cell>
          <cell r="U154">
            <v>38992</v>
          </cell>
          <cell r="W154" t="str">
            <v>see above</v>
          </cell>
          <cell r="X154">
            <v>38991</v>
          </cell>
        </row>
        <row r="155">
          <cell r="A155">
            <v>153</v>
          </cell>
          <cell r="J155" t="str">
            <v>V</v>
          </cell>
          <cell r="L155">
            <v>206</v>
          </cell>
          <cell r="M155" t="str">
            <v>V</v>
          </cell>
          <cell r="N155" t="str">
            <v>900 Pipes, Fittings and Vessels, Section 10</v>
          </cell>
          <cell r="O155" t="str">
            <v>Eur</v>
          </cell>
          <cell r="P155" t="str">
            <v>V4</v>
          </cell>
          <cell r="Q155">
            <v>0.25700000000000001</v>
          </cell>
          <cell r="R155" t="str">
            <v>Prefab</v>
          </cell>
          <cell r="S155" t="str">
            <v>Reihe 273, Fachserie 17, der Erzeugerpreise gewerblicher Produkte fur Metalle und Halbzeuge"</v>
          </cell>
          <cell r="T155" t="str">
            <v>des Statistischen Bundesamte Deutschlands</v>
          </cell>
          <cell r="U155">
            <v>38992</v>
          </cell>
          <cell r="W155" t="str">
            <v>see above</v>
          </cell>
          <cell r="X155">
            <v>38991</v>
          </cell>
        </row>
        <row r="156">
          <cell r="A156">
            <v>154</v>
          </cell>
          <cell r="J156" t="str">
            <v>V</v>
          </cell>
          <cell r="L156">
            <v>207</v>
          </cell>
          <cell r="M156" t="str">
            <v>V</v>
          </cell>
          <cell r="N156" t="str">
            <v>900 Pipes, Fittings and Vessels, Section 10</v>
          </cell>
          <cell r="O156" t="str">
            <v>Eur</v>
          </cell>
          <cell r="P156" t="str">
            <v>V5</v>
          </cell>
          <cell r="Q156">
            <v>0.222</v>
          </cell>
          <cell r="R156" t="str">
            <v>Labour Manufacturing</v>
          </cell>
          <cell r="S156" t="str">
            <v>Labour Cost Index – EU25 for Manufacturing Labour, Nominal Value  – Seasonally adjusted - Labour Cost Index quoted quarterly for the labour indices for European labour</v>
          </cell>
          <cell r="T156" t="str">
            <v>EUROSTAT</v>
          </cell>
          <cell r="U156" t="str">
            <v>2nd Quarter 2006</v>
          </cell>
          <cell r="W156" t="str">
            <v>see above</v>
          </cell>
          <cell r="X156">
            <v>38899</v>
          </cell>
        </row>
        <row r="157">
          <cell r="A157">
            <v>50</v>
          </cell>
          <cell r="B157" t="str">
            <v>Base</v>
          </cell>
          <cell r="C157">
            <v>1</v>
          </cell>
          <cell r="D157">
            <v>1000</v>
          </cell>
          <cell r="E157" t="str">
            <v>Unitized Control &amp; Instrumentation, Section 3 &amp; 11</v>
          </cell>
          <cell r="F157" t="str">
            <v>Procure/ Manufacture</v>
          </cell>
          <cell r="G157" t="str">
            <v xml:space="preserve">1 &amp; 19 </v>
          </cell>
          <cell r="H157" t="str">
            <v>Foreign</v>
          </cell>
          <cell r="I157" t="str">
            <v>EUR</v>
          </cell>
          <cell r="J157" t="str">
            <v>W</v>
          </cell>
          <cell r="K157">
            <v>19936220.666666668</v>
          </cell>
        </row>
        <row r="158">
          <cell r="A158">
            <v>155</v>
          </cell>
          <cell r="J158" t="str">
            <v>W</v>
          </cell>
          <cell r="L158">
            <v>214</v>
          </cell>
          <cell r="M158" t="str">
            <v>W</v>
          </cell>
          <cell r="N158" t="str">
            <v>1000 Unitized Control &amp; Instrumentation, Section 3&amp;11</v>
          </cell>
          <cell r="O158" t="str">
            <v>Eur</v>
          </cell>
          <cell r="P158" t="str">
            <v>W1</v>
          </cell>
          <cell r="Q158">
            <v>0.15</v>
          </cell>
          <cell r="R158" t="str">
            <v>Fixed</v>
          </cell>
          <cell r="S158" t="str">
            <v>Fixed Portion</v>
          </cell>
          <cell r="T158" t="str">
            <v>Fixed</v>
          </cell>
          <cell r="X158">
            <v>38991</v>
          </cell>
        </row>
        <row r="159">
          <cell r="A159">
            <v>156</v>
          </cell>
          <cell r="J159" t="str">
            <v>W</v>
          </cell>
          <cell r="L159">
            <v>215</v>
          </cell>
          <cell r="M159" t="str">
            <v>W</v>
          </cell>
          <cell r="N159" t="str">
            <v>1000 Unitized Control &amp; Instrumentation, Section 3&amp;11</v>
          </cell>
          <cell r="O159" t="str">
            <v>Eur</v>
          </cell>
          <cell r="P159" t="str">
            <v>W2</v>
          </cell>
          <cell r="Q159">
            <v>7.9000000000000001E-2</v>
          </cell>
          <cell r="R159" t="str">
            <v>HR Plate</v>
          </cell>
          <cell r="S159" t="str">
            <v>World Carbon Steel Product Price Index - USD/tonne for HR Plate</v>
          </cell>
          <cell r="T159" t="str">
            <v>Meps(www.meps.co.uk)</v>
          </cell>
          <cell r="U159">
            <v>38992</v>
          </cell>
          <cell r="W159" t="str">
            <v>see above</v>
          </cell>
          <cell r="X159">
            <v>38991</v>
          </cell>
        </row>
        <row r="160">
          <cell r="A160">
            <v>157</v>
          </cell>
          <cell r="J160" t="str">
            <v>W</v>
          </cell>
          <cell r="L160">
            <v>216</v>
          </cell>
          <cell r="M160" t="str">
            <v>W</v>
          </cell>
          <cell r="N160" t="str">
            <v>1000 Unitized Control &amp; Instrumentation, Section 3&amp;11</v>
          </cell>
          <cell r="O160" t="str">
            <v>Eur</v>
          </cell>
          <cell r="P160" t="str">
            <v>W3</v>
          </cell>
          <cell r="Q160">
            <v>0.77100000000000002</v>
          </cell>
          <cell r="R160" t="str">
            <v>Labour Manufacturing</v>
          </cell>
          <cell r="S160" t="str">
            <v>Labour Cost Index – EU25 for Manufacturing Labour, Nominal Value  – Seasonally adjusted - Labour Cost Index quoted quarterly for the labour indices for European labour</v>
          </cell>
          <cell r="T160" t="str">
            <v>EUROSTAT</v>
          </cell>
          <cell r="U160" t="str">
            <v>2nd Quarter 2006</v>
          </cell>
          <cell r="W160" t="str">
            <v>see above</v>
          </cell>
          <cell r="X160">
            <v>38899</v>
          </cell>
        </row>
        <row r="161">
          <cell r="A161">
            <v>54</v>
          </cell>
          <cell r="B161" t="str">
            <v>Base</v>
          </cell>
          <cell r="C161">
            <v>1</v>
          </cell>
          <cell r="D161">
            <v>1100</v>
          </cell>
          <cell r="E161" t="str">
            <v>Civil &amp; Structural, Section 14</v>
          </cell>
          <cell r="F161" t="str">
            <v>Procure/ Manufacture</v>
          </cell>
          <cell r="G161">
            <v>18</v>
          </cell>
          <cell r="H161" t="str">
            <v>Local</v>
          </cell>
          <cell r="I161" t="str">
            <v>ZAR</v>
          </cell>
          <cell r="J161" t="str">
            <v>X</v>
          </cell>
          <cell r="K161">
            <v>84437887.166666672</v>
          </cell>
        </row>
        <row r="162">
          <cell r="A162">
            <v>158</v>
          </cell>
          <cell r="J162" t="str">
            <v>X</v>
          </cell>
          <cell r="L162">
            <v>223</v>
          </cell>
          <cell r="M162" t="str">
            <v>X</v>
          </cell>
          <cell r="N162" t="str">
            <v>1100 Civil &amp; Structural, Section 14, South Africa</v>
          </cell>
          <cell r="O162" t="str">
            <v>ZAR</v>
          </cell>
          <cell r="P162" t="str">
            <v>X1</v>
          </cell>
          <cell r="Q162">
            <v>0.15</v>
          </cell>
          <cell r="R162" t="str">
            <v>Fixed</v>
          </cell>
          <cell r="S162" t="str">
            <v>Fixed Portion</v>
          </cell>
          <cell r="T162" t="str">
            <v>Fixed</v>
          </cell>
          <cell r="X162">
            <v>38961</v>
          </cell>
        </row>
        <row r="163">
          <cell r="A163">
            <v>159</v>
          </cell>
          <cell r="J163" t="str">
            <v>X</v>
          </cell>
          <cell r="L163">
            <v>224</v>
          </cell>
          <cell r="M163" t="str">
            <v>X</v>
          </cell>
          <cell r="N163" t="str">
            <v>1100 Civil &amp; Structural, Section 14, South Africa</v>
          </cell>
          <cell r="O163" t="str">
            <v>ZAR</v>
          </cell>
          <cell r="P163" t="str">
            <v>X2</v>
          </cell>
          <cell r="Q163">
            <v>0.222</v>
          </cell>
          <cell r="R163" t="str">
            <v>E-A Light Sections</v>
          </cell>
          <cell r="S163" t="str">
            <v>Table E-A</v>
          </cell>
          <cell r="T163" t="str">
            <v>SEIFSA</v>
          </cell>
          <cell r="U163">
            <v>38962</v>
          </cell>
          <cell r="X163">
            <v>38961</v>
          </cell>
        </row>
        <row r="164">
          <cell r="A164">
            <v>160</v>
          </cell>
          <cell r="J164" t="str">
            <v>X</v>
          </cell>
          <cell r="L164">
            <v>225</v>
          </cell>
          <cell r="M164" t="str">
            <v>X</v>
          </cell>
          <cell r="N164" t="str">
            <v>1100 Civil &amp; Structural, Section 14, South Africa</v>
          </cell>
          <cell r="O164" t="str">
            <v>ZAR</v>
          </cell>
          <cell r="P164" t="str">
            <v>X3</v>
          </cell>
          <cell r="Q164">
            <v>0.153</v>
          </cell>
          <cell r="R164" t="str">
            <v>E-A Hot Rolled</v>
          </cell>
          <cell r="S164" t="str">
            <v>Table E-A</v>
          </cell>
          <cell r="T164" t="str">
            <v>SEIFSA</v>
          </cell>
          <cell r="U164">
            <v>38962</v>
          </cell>
          <cell r="X164">
            <v>38961</v>
          </cell>
        </row>
        <row r="165">
          <cell r="A165">
            <v>161</v>
          </cell>
          <cell r="J165" t="str">
            <v>X</v>
          </cell>
          <cell r="L165">
            <v>226</v>
          </cell>
          <cell r="M165" t="str">
            <v>X</v>
          </cell>
          <cell r="N165" t="str">
            <v>1100 Civil &amp; Structural, Section 14, South Africa</v>
          </cell>
          <cell r="O165" t="str">
            <v>ZAR</v>
          </cell>
          <cell r="P165" t="str">
            <v>X4</v>
          </cell>
          <cell r="Q165">
            <v>0.47499999999999998</v>
          </cell>
          <cell r="R165" t="str">
            <v>Labour</v>
          </cell>
          <cell r="S165" t="str">
            <v>Table C3, All hourly paid employees.</v>
          </cell>
          <cell r="T165" t="str">
            <v>SEIFSA</v>
          </cell>
          <cell r="U165">
            <v>38962</v>
          </cell>
          <cell r="X165">
            <v>38961</v>
          </cell>
        </row>
        <row r="166">
          <cell r="A166">
            <v>9</v>
          </cell>
          <cell r="B166" t="str">
            <v>Base</v>
          </cell>
          <cell r="C166">
            <v>1</v>
          </cell>
          <cell r="D166">
            <v>600</v>
          </cell>
          <cell r="E166" t="str">
            <v>Condensate &amp; Feedheating Plant, Section 8</v>
          </cell>
          <cell r="F166" t="str">
            <v>General</v>
          </cell>
          <cell r="G166">
            <v>25</v>
          </cell>
          <cell r="H166" t="str">
            <v>Local</v>
          </cell>
          <cell r="I166" t="str">
            <v>ZAR</v>
          </cell>
          <cell r="J166" t="str">
            <v>Y1</v>
          </cell>
          <cell r="K166">
            <v>12755609.500000002</v>
          </cell>
        </row>
        <row r="167">
          <cell r="A167">
            <v>162</v>
          </cell>
          <cell r="J167" t="str">
            <v>Y1</v>
          </cell>
          <cell r="L167">
            <v>233</v>
          </cell>
          <cell r="M167" t="str">
            <v>Y1</v>
          </cell>
          <cell r="N167" t="str">
            <v>Local Management Activities</v>
          </cell>
          <cell r="O167" t="str">
            <v>ZAR</v>
          </cell>
          <cell r="P167" t="str">
            <v>Y1.1</v>
          </cell>
          <cell r="Q167">
            <v>0.15</v>
          </cell>
          <cell r="R167" t="str">
            <v>Fixed</v>
          </cell>
          <cell r="S167" t="str">
            <v>Fixed Portion</v>
          </cell>
          <cell r="T167" t="str">
            <v>Fixed</v>
          </cell>
          <cell r="X167">
            <v>38961</v>
          </cell>
        </row>
        <row r="168">
          <cell r="A168">
            <v>163</v>
          </cell>
          <cell r="J168" t="str">
            <v>Y1</v>
          </cell>
          <cell r="L168">
            <v>234</v>
          </cell>
          <cell r="M168" t="str">
            <v>Y1</v>
          </cell>
          <cell r="N168" t="str">
            <v>Local Management Activities</v>
          </cell>
          <cell r="O168" t="str">
            <v>ZAR</v>
          </cell>
          <cell r="P168" t="str">
            <v>Y1.2</v>
          </cell>
          <cell r="Q168">
            <v>0.85</v>
          </cell>
          <cell r="R168" t="str">
            <v>Labour</v>
          </cell>
          <cell r="S168" t="str">
            <v>Table C3, All hourly paid employees.</v>
          </cell>
          <cell r="T168" t="str">
            <v>SEIFSA</v>
          </cell>
          <cell r="U168">
            <v>38962</v>
          </cell>
          <cell r="X168">
            <v>38961</v>
          </cell>
        </row>
        <row r="169">
          <cell r="A169">
            <v>52</v>
          </cell>
          <cell r="B169" t="str">
            <v>Base</v>
          </cell>
          <cell r="C169">
            <v>1</v>
          </cell>
          <cell r="D169">
            <v>1100</v>
          </cell>
          <cell r="E169" t="str">
            <v>Civil &amp; Structural, Section 14</v>
          </cell>
          <cell r="F169" t="str">
            <v>Design</v>
          </cell>
          <cell r="G169">
            <v>29</v>
          </cell>
          <cell r="H169" t="str">
            <v>Local</v>
          </cell>
          <cell r="I169" t="str">
            <v>ZAR</v>
          </cell>
          <cell r="J169" t="str">
            <v>Y2</v>
          </cell>
          <cell r="K169">
            <v>6126146.5</v>
          </cell>
        </row>
        <row r="170">
          <cell r="A170">
            <v>164</v>
          </cell>
          <cell r="J170" t="str">
            <v>Y2</v>
          </cell>
          <cell r="L170">
            <v>241</v>
          </cell>
          <cell r="M170" t="str">
            <v>Y2</v>
          </cell>
          <cell r="N170" t="str">
            <v>Local Design</v>
          </cell>
          <cell r="O170" t="str">
            <v>ZAR</v>
          </cell>
          <cell r="P170" t="str">
            <v>Y2.1</v>
          </cell>
          <cell r="Q170">
            <v>0.15</v>
          </cell>
          <cell r="R170" t="str">
            <v>Fixed</v>
          </cell>
          <cell r="S170" t="str">
            <v>Fixed Portion</v>
          </cell>
          <cell r="T170" t="str">
            <v>Fixed</v>
          </cell>
          <cell r="X170">
            <v>38961</v>
          </cell>
        </row>
        <row r="171">
          <cell r="A171">
            <v>165</v>
          </cell>
          <cell r="J171" t="str">
            <v>Y2</v>
          </cell>
          <cell r="L171">
            <v>242</v>
          </cell>
          <cell r="M171" t="str">
            <v>Y2</v>
          </cell>
          <cell r="N171" t="str">
            <v>Local Design</v>
          </cell>
          <cell r="O171" t="str">
            <v>ZAR</v>
          </cell>
          <cell r="P171" t="str">
            <v>Y2.2</v>
          </cell>
          <cell r="Q171">
            <v>0.85</v>
          </cell>
          <cell r="R171" t="str">
            <v>Labour</v>
          </cell>
          <cell r="S171" t="str">
            <v>Table C3, All hourly paid employees.</v>
          </cell>
          <cell r="T171" t="str">
            <v>SEIFSA</v>
          </cell>
          <cell r="U171">
            <v>38962</v>
          </cell>
          <cell r="X171">
            <v>38961</v>
          </cell>
        </row>
        <row r="172">
          <cell r="A172">
            <v>59</v>
          </cell>
          <cell r="B172" t="str">
            <v>Base</v>
          </cell>
          <cell r="C172">
            <v>1</v>
          </cell>
          <cell r="D172">
            <v>1200</v>
          </cell>
          <cell r="E172" t="str">
            <v xml:space="preserve">Air Cooled Condenser, Section 16 </v>
          </cell>
          <cell r="F172" t="str">
            <v xml:space="preserve"> a) Bundles</v>
          </cell>
          <cell r="G172">
            <v>18</v>
          </cell>
          <cell r="H172" t="str">
            <v>Local</v>
          </cell>
          <cell r="I172" t="str">
            <v>ZAR</v>
          </cell>
          <cell r="J172" t="str">
            <v>Z</v>
          </cell>
          <cell r="K172">
            <v>151215113.66666654</v>
          </cell>
        </row>
        <row r="173">
          <cell r="A173">
            <v>166</v>
          </cell>
          <cell r="J173" t="str">
            <v>Z</v>
          </cell>
          <cell r="L173">
            <v>249</v>
          </cell>
          <cell r="M173" t="str">
            <v>Z</v>
          </cell>
          <cell r="N173" t="str">
            <v>1200 ACC - Supply of Bundles</v>
          </cell>
          <cell r="O173" t="str">
            <v>ZAR</v>
          </cell>
          <cell r="P173" t="str">
            <v>Z1</v>
          </cell>
          <cell r="Q173">
            <v>0.05</v>
          </cell>
          <cell r="R173" t="str">
            <v>Fixed</v>
          </cell>
          <cell r="S173" t="str">
            <v>Fixed Portion</v>
          </cell>
          <cell r="T173" t="str">
            <v>Fixed</v>
          </cell>
          <cell r="X173">
            <v>38899</v>
          </cell>
        </row>
        <row r="174">
          <cell r="A174">
            <v>167</v>
          </cell>
          <cell r="J174" t="str">
            <v>Z</v>
          </cell>
          <cell r="L174">
            <v>250</v>
          </cell>
          <cell r="M174" t="str">
            <v>Z</v>
          </cell>
          <cell r="N174" t="str">
            <v>1200 ACC - Supply of Bundles</v>
          </cell>
          <cell r="O174" t="str">
            <v>ZAR</v>
          </cell>
          <cell r="P174" t="str">
            <v>Z2</v>
          </cell>
          <cell r="Q174">
            <v>0.15</v>
          </cell>
          <cell r="R174" t="str">
            <v>Labour</v>
          </cell>
          <cell r="S174" t="str">
            <v>C-3: All hourly paid Employees</v>
          </cell>
          <cell r="T174" t="str">
            <v>SEIFSA</v>
          </cell>
          <cell r="U174">
            <v>38899</v>
          </cell>
          <cell r="V174" t="str">
            <v>Not Applicable</v>
          </cell>
          <cell r="X174">
            <v>38899</v>
          </cell>
        </row>
        <row r="175">
          <cell r="A175">
            <v>168</v>
          </cell>
          <cell r="J175" t="str">
            <v>Z</v>
          </cell>
          <cell r="L175">
            <v>251</v>
          </cell>
          <cell r="M175" t="str">
            <v>Z</v>
          </cell>
          <cell r="N175" t="str">
            <v>1200 ACC - Supply of Bundles</v>
          </cell>
          <cell r="O175" t="str">
            <v>ZAR</v>
          </cell>
          <cell r="P175" t="str">
            <v>Z3</v>
          </cell>
          <cell r="Q175">
            <v>0.45</v>
          </cell>
          <cell r="R175" t="str">
            <v>Material</v>
          </cell>
          <cell r="S175" t="str">
            <v>E-A: Cold rolled</v>
          </cell>
          <cell r="T175" t="str">
            <v>SEIFSA</v>
          </cell>
          <cell r="U175">
            <v>38899</v>
          </cell>
          <cell r="V175" t="str">
            <v>Not Applicable</v>
          </cell>
          <cell r="X175">
            <v>38899</v>
          </cell>
        </row>
        <row r="176">
          <cell r="A176">
            <v>169</v>
          </cell>
          <cell r="J176" t="str">
            <v>Z</v>
          </cell>
          <cell r="L176">
            <v>252</v>
          </cell>
          <cell r="M176" t="str">
            <v>Z</v>
          </cell>
          <cell r="N176" t="str">
            <v>1200 ACC - Supply of Bundles</v>
          </cell>
          <cell r="O176" t="str">
            <v>ZAR</v>
          </cell>
          <cell r="P176" t="str">
            <v>Z4</v>
          </cell>
          <cell r="Q176">
            <v>0.35</v>
          </cell>
          <cell r="R176" t="str">
            <v>Zinc</v>
          </cell>
          <cell r="S176" t="str">
            <v>F: Zinc</v>
          </cell>
          <cell r="T176" t="str">
            <v>SEIFSA</v>
          </cell>
          <cell r="U176">
            <v>38899</v>
          </cell>
          <cell r="V176" t="str">
            <v>Not Applicable</v>
          </cell>
          <cell r="X176">
            <v>38899</v>
          </cell>
        </row>
      </sheetData>
      <sheetData sheetId="4" refreshError="1"/>
      <sheetData sheetId="5" refreshError="1"/>
      <sheetData sheetId="6" refreshError="1">
        <row r="4">
          <cell r="A4" t="str">
            <v>Ref</v>
          </cell>
          <cell r="B4" t="str">
            <v>Formula No</v>
          </cell>
          <cell r="C4" t="str">
            <v>Description</v>
          </cell>
          <cell r="D4" t="str">
            <v>Country and Currency of Origin if not South Africa</v>
          </cell>
          <cell r="E4" t="str">
            <v>Item no</v>
          </cell>
          <cell r="F4" t="str">
            <v>Coefficient/Weight</v>
          </cell>
          <cell r="G4" t="str">
            <v>Scope of Index (eg Labour)</v>
          </cell>
          <cell r="H4" t="str">
            <v>Title/Definition : Linked to the index, e.g., Table C3, All hourly paid employees.</v>
          </cell>
          <cell r="I4" t="str">
            <v>Source of Index (e.g. SEIFSA)</v>
          </cell>
          <cell r="J4" t="str">
            <v>Base date for CPA if not Base Date as defined (See vi above)</v>
          </cell>
          <cell r="K4" t="str">
            <v>Base value in foreign currency for commodity (including LME) price linked payments.</v>
          </cell>
          <cell r="L4" t="str">
            <v>Exchange rate for converting base value (eg US$ LME price to the foreign currency this formula applies to)</v>
          </cell>
          <cell r="M4" t="str">
            <v>Base month for CPA</v>
          </cell>
          <cell r="N4" t="str">
            <v>Base Index</v>
          </cell>
        </row>
        <row r="5">
          <cell r="A5">
            <v>1</v>
          </cell>
          <cell r="B5" t="str">
            <v>A</v>
          </cell>
          <cell r="C5" t="str">
            <v>Common Plant and Services, Section 1 &amp; 2,</v>
          </cell>
          <cell r="D5" t="str">
            <v>Eur</v>
          </cell>
          <cell r="E5" t="str">
            <v>A1</v>
          </cell>
          <cell r="F5">
            <v>0.15</v>
          </cell>
          <cell r="G5" t="str">
            <v>Fixed</v>
          </cell>
          <cell r="H5" t="str">
            <v>Fixed Portion</v>
          </cell>
          <cell r="I5" t="str">
            <v>Fixed</v>
          </cell>
          <cell r="M5">
            <v>38991</v>
          </cell>
        </row>
        <row r="6">
          <cell r="A6">
            <v>2</v>
          </cell>
          <cell r="B6" t="str">
            <v>A</v>
          </cell>
          <cell r="C6" t="str">
            <v>Common Plant and Services, Section 1 &amp; 2,</v>
          </cell>
          <cell r="D6" t="str">
            <v>Eur</v>
          </cell>
          <cell r="E6" t="str">
            <v>A2</v>
          </cell>
          <cell r="F6">
            <v>3.9E-2</v>
          </cell>
          <cell r="G6" t="str">
            <v>Structural Sections</v>
          </cell>
          <cell r="H6" t="str">
            <v>World Carbon Steel Product Price Index -  Structural Sections &amp; Beams</v>
          </cell>
          <cell r="I6" t="str">
            <v>Meps(www.meps.co.uk)</v>
          </cell>
          <cell r="J6">
            <v>38992</v>
          </cell>
          <cell r="L6" t="str">
            <v>1.2693 USD/EUR</v>
          </cell>
          <cell r="M6">
            <v>38991</v>
          </cell>
        </row>
        <row r="7">
          <cell r="A7">
            <v>3</v>
          </cell>
          <cell r="B7" t="str">
            <v>A</v>
          </cell>
          <cell r="C7" t="str">
            <v>Common Plant and Services, Section 1 &amp; 2,</v>
          </cell>
          <cell r="D7" t="str">
            <v>Eur</v>
          </cell>
          <cell r="E7" t="str">
            <v>A3</v>
          </cell>
          <cell r="F7">
            <v>9.8000000000000004E-2</v>
          </cell>
          <cell r="G7" t="str">
            <v>HR Plate</v>
          </cell>
          <cell r="H7" t="str">
            <v>World Carbon Steel Product Price Index - USD/tonne for HR Plate</v>
          </cell>
          <cell r="I7" t="str">
            <v>Meps(www.meps.co.uk)</v>
          </cell>
          <cell r="J7">
            <v>38992</v>
          </cell>
          <cell r="L7" t="str">
            <v>1.2693 USD/EUR</v>
          </cell>
          <cell r="M7">
            <v>38991</v>
          </cell>
        </row>
        <row r="8">
          <cell r="A8">
            <v>4</v>
          </cell>
          <cell r="B8" t="str">
            <v>A</v>
          </cell>
          <cell r="C8" t="str">
            <v>Common Plant and Services, Section 1 &amp; 2,</v>
          </cell>
          <cell r="D8" t="str">
            <v>Eur</v>
          </cell>
          <cell r="E8" t="str">
            <v>A4</v>
          </cell>
          <cell r="F8">
            <v>0.254</v>
          </cell>
          <cell r="G8" t="str">
            <v>Prefabricated Materials</v>
          </cell>
          <cell r="H8" t="str">
            <v>Reihe 273, Fachserie 17, der Erzeugerpreise gewerblicher Produkte fur Metalle und Halbzeuge"</v>
          </cell>
          <cell r="I8" t="str">
            <v>des Statistischen Bundesamte Deutschlands</v>
          </cell>
          <cell r="J8">
            <v>38992</v>
          </cell>
          <cell r="L8" t="str">
            <v>Base Cost Index(No Currency)</v>
          </cell>
          <cell r="M8">
            <v>38991</v>
          </cell>
        </row>
        <row r="9">
          <cell r="A9">
            <v>5</v>
          </cell>
          <cell r="B9" t="str">
            <v>A</v>
          </cell>
          <cell r="C9" t="str">
            <v>Common Plant and Services, Section 1 &amp; 2,</v>
          </cell>
          <cell r="D9" t="str">
            <v>Eur</v>
          </cell>
          <cell r="E9" t="str">
            <v>A5</v>
          </cell>
          <cell r="F9">
            <v>0.45900000000000002</v>
          </cell>
          <cell r="G9" t="str">
            <v>Labour Manufacturing</v>
          </cell>
          <cell r="H9" t="str">
            <v>Labour Cost Index – EU25 for Manufacturing Labour, Nominal Value  – Seasonally adjusted - Labour Cost Index quoted quarterly for the labour indices for European labour</v>
          </cell>
          <cell r="I9" t="str">
            <v>EUROSTAT</v>
          </cell>
          <cell r="J9" t="str">
            <v>2nd Quarter 2006</v>
          </cell>
          <cell r="L9" t="str">
            <v>Base Cost Index(No Currency)</v>
          </cell>
          <cell r="M9">
            <v>38899</v>
          </cell>
        </row>
        <row r="10">
          <cell r="A10">
            <v>259</v>
          </cell>
          <cell r="B10" t="str">
            <v>AA</v>
          </cell>
          <cell r="C10" t="str">
            <v>1200 ACC - Supply of Structural Steel, DUCTS, PIPING &amp; OTHER MECHANICAL EQUIPMENT, GEARBOXES, &amp; MOTORS</v>
          </cell>
          <cell r="D10" t="str">
            <v>ZAR</v>
          </cell>
          <cell r="E10" t="str">
            <v>AA1</v>
          </cell>
          <cell r="F10">
            <v>0.05</v>
          </cell>
          <cell r="G10" t="str">
            <v>Fixed</v>
          </cell>
          <cell r="H10" t="str">
            <v>Fixed Portion</v>
          </cell>
          <cell r="I10" t="str">
            <v>Fixed</v>
          </cell>
          <cell r="M10">
            <v>38899</v>
          </cell>
        </row>
        <row r="11">
          <cell r="A11">
            <v>260</v>
          </cell>
          <cell r="B11" t="str">
            <v>AA</v>
          </cell>
          <cell r="C11" t="str">
            <v>1200 ACC - Supply of Structural Steel, DUCTS, PIPING &amp; OTHER MECHANICAL EQUIPMENT, GEARBOXES, &amp; MOTORS</v>
          </cell>
          <cell r="D11" t="str">
            <v>ZAR</v>
          </cell>
          <cell r="E11" t="str">
            <v>AA2</v>
          </cell>
          <cell r="F11">
            <v>0.35</v>
          </cell>
          <cell r="G11" t="str">
            <v>Labour</v>
          </cell>
          <cell r="H11" t="str">
            <v>C-3: All hourly paid Employees</v>
          </cell>
          <cell r="I11" t="str">
            <v>SEIFSA</v>
          </cell>
          <cell r="J11">
            <v>38899</v>
          </cell>
          <cell r="K11" t="str">
            <v>Not Applicable</v>
          </cell>
          <cell r="M11">
            <v>38899</v>
          </cell>
        </row>
        <row r="12">
          <cell r="A12">
            <v>261</v>
          </cell>
          <cell r="B12" t="str">
            <v>AA</v>
          </cell>
          <cell r="C12" t="str">
            <v>1200 ACC - Supply of Structural Steel, DUCTS, PIPING &amp; OTHER MECHANICAL EQUIPMENT, GEARBOXES, &amp; MOTORS</v>
          </cell>
          <cell r="D12" t="str">
            <v>ZAR</v>
          </cell>
          <cell r="E12" t="str">
            <v>AA3</v>
          </cell>
          <cell r="F12">
            <v>0.5</v>
          </cell>
          <cell r="G12" t="str">
            <v>Material</v>
          </cell>
          <cell r="H12" t="str">
            <v>E-1: Production prices all types</v>
          </cell>
          <cell r="I12" t="str">
            <v>SEIFSA</v>
          </cell>
          <cell r="J12">
            <v>38899</v>
          </cell>
          <cell r="K12" t="str">
            <v>Not Applicable</v>
          </cell>
          <cell r="M12">
            <v>38899</v>
          </cell>
        </row>
        <row r="13">
          <cell r="A13">
            <v>262</v>
          </cell>
          <cell r="B13" t="str">
            <v>AA</v>
          </cell>
          <cell r="C13" t="str">
            <v>1200 ACC - Supply of Structural Steel, DUCTS, PIPING &amp; OTHER MECHANICAL EQUIPMENT, GEARBOXES, &amp; MOTORS</v>
          </cell>
          <cell r="D13" t="str">
            <v>ZAR</v>
          </cell>
          <cell r="E13" t="str">
            <v>AA4</v>
          </cell>
          <cell r="F13">
            <v>0.1</v>
          </cell>
          <cell r="G13" t="str">
            <v>Production Price index</v>
          </cell>
          <cell r="H13" t="str">
            <v>G: Mechanical Engineering Materials</v>
          </cell>
          <cell r="I13" t="str">
            <v>SEIFSA</v>
          </cell>
          <cell r="J13">
            <v>38899</v>
          </cell>
          <cell r="K13" t="str">
            <v>Not Applicable</v>
          </cell>
          <cell r="M13">
            <v>38899</v>
          </cell>
        </row>
        <row r="14">
          <cell r="A14">
            <v>269</v>
          </cell>
          <cell r="B14" t="str">
            <v>AB</v>
          </cell>
          <cell r="C14" t="str">
            <v>1200 ACC - Erection, All Steel &amp; Mechanical Equipment</v>
          </cell>
          <cell r="D14" t="str">
            <v>ZAR</v>
          </cell>
          <cell r="E14" t="str">
            <v>AB1</v>
          </cell>
          <cell r="F14">
            <v>0.05</v>
          </cell>
          <cell r="G14" t="str">
            <v>Fixed</v>
          </cell>
          <cell r="H14" t="str">
            <v>Fixed Portion</v>
          </cell>
          <cell r="I14" t="str">
            <v>Fixed</v>
          </cell>
          <cell r="M14">
            <v>38899</v>
          </cell>
        </row>
        <row r="15">
          <cell r="A15">
            <v>270</v>
          </cell>
          <cell r="B15" t="str">
            <v>AB</v>
          </cell>
          <cell r="C15" t="str">
            <v>1200 ACC - Erection, All Steel &amp; Mechanical Equipment</v>
          </cell>
          <cell r="D15" t="str">
            <v>ZAR</v>
          </cell>
          <cell r="E15" t="str">
            <v>AB2</v>
          </cell>
          <cell r="F15">
            <v>0.55000000000000004</v>
          </cell>
          <cell r="G15" t="str">
            <v>Labour</v>
          </cell>
          <cell r="H15" t="str">
            <v>C-3: All hourly paid Employees</v>
          </cell>
          <cell r="I15" t="str">
            <v>SEIFSA</v>
          </cell>
          <cell r="J15">
            <v>38899</v>
          </cell>
          <cell r="K15" t="str">
            <v>Not Applicable</v>
          </cell>
          <cell r="M15">
            <v>38899</v>
          </cell>
        </row>
        <row r="16">
          <cell r="A16">
            <v>271</v>
          </cell>
          <cell r="B16" t="str">
            <v>AB</v>
          </cell>
          <cell r="C16" t="str">
            <v>1200 ACC - Erection, All Steel &amp; Mechanical Equipment</v>
          </cell>
          <cell r="D16" t="str">
            <v>ZAR</v>
          </cell>
          <cell r="E16" t="str">
            <v>AB3</v>
          </cell>
          <cell r="F16">
            <v>0.4</v>
          </cell>
          <cell r="G16" t="str">
            <v>Production Price index</v>
          </cell>
          <cell r="H16" t="str">
            <v>G: Mechanical Engineering Materials</v>
          </cell>
          <cell r="I16" t="str">
            <v>SEIFSA</v>
          </cell>
          <cell r="J16">
            <v>38899</v>
          </cell>
          <cell r="K16" t="str">
            <v>Not Applicable</v>
          </cell>
          <cell r="M16">
            <v>38899</v>
          </cell>
        </row>
        <row r="17">
          <cell r="A17">
            <v>278</v>
          </cell>
          <cell r="B17" t="str">
            <v>AC</v>
          </cell>
          <cell r="C17" t="str">
            <v>1200 ACC - Transport</v>
          </cell>
          <cell r="D17" t="str">
            <v>ZAR</v>
          </cell>
          <cell r="E17" t="str">
            <v>AC1</v>
          </cell>
          <cell r="F17">
            <v>0</v>
          </cell>
          <cell r="G17" t="str">
            <v>Fixed</v>
          </cell>
          <cell r="H17" t="str">
            <v>Fixed Portion</v>
          </cell>
          <cell r="I17" t="str">
            <v>Fixed</v>
          </cell>
          <cell r="M17">
            <v>38899</v>
          </cell>
        </row>
        <row r="18">
          <cell r="A18">
            <v>279</v>
          </cell>
          <cell r="B18" t="str">
            <v>AC</v>
          </cell>
          <cell r="C18" t="str">
            <v>1200 ACC - Transport</v>
          </cell>
          <cell r="D18" t="str">
            <v>ZAR</v>
          </cell>
          <cell r="E18" t="str">
            <v>AC2</v>
          </cell>
          <cell r="F18">
            <v>1</v>
          </cell>
          <cell r="G18" t="str">
            <v>Transport</v>
          </cell>
          <cell r="H18" t="str">
            <v>L-2:</v>
          </cell>
          <cell r="I18" t="str">
            <v>SEIFSA</v>
          </cell>
          <cell r="J18">
            <v>38899</v>
          </cell>
          <cell r="K18" t="str">
            <v>Not Applicable</v>
          </cell>
          <cell r="M18">
            <v>38899</v>
          </cell>
        </row>
        <row r="19">
          <cell r="A19">
            <v>286</v>
          </cell>
          <cell r="B19" t="str">
            <v>AE</v>
          </cell>
          <cell r="C19" t="str">
            <v>Local Erection, All Steel &amp; Mechanical Equipment</v>
          </cell>
          <cell r="D19" t="str">
            <v>ZAR</v>
          </cell>
          <cell r="E19" t="str">
            <v>AE1</v>
          </cell>
          <cell r="F19">
            <v>0.05</v>
          </cell>
          <cell r="G19" t="str">
            <v>Fixed</v>
          </cell>
          <cell r="H19" t="str">
            <v>Fixed Portion</v>
          </cell>
          <cell r="I19" t="str">
            <v>Fixed</v>
          </cell>
          <cell r="M19">
            <v>38961</v>
          </cell>
        </row>
        <row r="20">
          <cell r="A20">
            <v>287</v>
          </cell>
          <cell r="B20" t="str">
            <v>AE</v>
          </cell>
          <cell r="C20" t="str">
            <v>Local Erection, All Steel &amp; Mechanical Equipment</v>
          </cell>
          <cell r="D20" t="str">
            <v>ZAR</v>
          </cell>
          <cell r="E20" t="str">
            <v>AE2</v>
          </cell>
          <cell r="F20">
            <v>0.55000000000000004</v>
          </cell>
          <cell r="G20" t="str">
            <v>Labour</v>
          </cell>
          <cell r="H20" t="str">
            <v>C-3: All hourly paid Employees</v>
          </cell>
          <cell r="I20" t="str">
            <v>SEIFSA</v>
          </cell>
          <cell r="J20">
            <v>38961</v>
          </cell>
          <cell r="K20" t="str">
            <v>Not Applicable</v>
          </cell>
          <cell r="M20">
            <v>38961</v>
          </cell>
        </row>
        <row r="21">
          <cell r="A21">
            <v>288</v>
          </cell>
          <cell r="B21" t="str">
            <v>AE</v>
          </cell>
          <cell r="C21" t="str">
            <v>Local Erection, All Steel &amp; Mechanical Equipment</v>
          </cell>
          <cell r="D21" t="str">
            <v>ZAR</v>
          </cell>
          <cell r="E21" t="str">
            <v>AE3</v>
          </cell>
          <cell r="F21">
            <v>0.4</v>
          </cell>
          <cell r="G21" t="str">
            <v>Production Price index</v>
          </cell>
          <cell r="H21" t="str">
            <v>G: Mechanical Engineering Materials</v>
          </cell>
          <cell r="I21" t="str">
            <v>SEIFSA</v>
          </cell>
          <cell r="J21">
            <v>38961</v>
          </cell>
          <cell r="K21" t="str">
            <v>Not Applicable</v>
          </cell>
          <cell r="M21">
            <v>38961</v>
          </cell>
        </row>
        <row r="22">
          <cell r="A22">
            <v>12</v>
          </cell>
          <cell r="B22" t="str">
            <v>B1</v>
          </cell>
          <cell r="C22" t="str">
            <v xml:space="preserve">200 &amp; 300 Main Steam Turbine &amp; Generator, Section 3,4 &amp; 6, Europe </v>
          </cell>
          <cell r="D22" t="str">
            <v>Eur</v>
          </cell>
          <cell r="E22" t="str">
            <v>B11</v>
          </cell>
          <cell r="F22">
            <v>0.15</v>
          </cell>
          <cell r="G22" t="str">
            <v>Fixed</v>
          </cell>
          <cell r="H22" t="str">
            <v>Fixed Portion</v>
          </cell>
          <cell r="I22" t="str">
            <v>Fixed</v>
          </cell>
          <cell r="M22">
            <v>38991</v>
          </cell>
        </row>
        <row r="23">
          <cell r="A23">
            <v>13</v>
          </cell>
          <cell r="B23" t="str">
            <v>B1</v>
          </cell>
          <cell r="C23" t="str">
            <v xml:space="preserve">200 &amp; 300 Main Steam Turbine &amp; Generator, Section 3,4 &amp; 6, Europe </v>
          </cell>
          <cell r="D23" t="str">
            <v>Eur</v>
          </cell>
          <cell r="E23" t="str">
            <v>B12</v>
          </cell>
          <cell r="F23">
            <v>0.11</v>
          </cell>
          <cell r="G23" t="str">
            <v>Castings</v>
          </cell>
          <cell r="H23" t="str">
            <v xml:space="preserve">Index 316 fur Gussteile, Fachserie 17, </v>
          </cell>
          <cell r="I23" t="str">
            <v>des Statistischen Bundesamte Deutschlands</v>
          </cell>
          <cell r="J23">
            <v>38992</v>
          </cell>
          <cell r="M23">
            <v>38991</v>
          </cell>
        </row>
        <row r="24">
          <cell r="A24">
            <v>14</v>
          </cell>
          <cell r="B24" t="str">
            <v>B1</v>
          </cell>
          <cell r="C24" t="str">
            <v xml:space="preserve">200 &amp; 300 Main Steam Turbine &amp; Generator, Section 3,4 &amp; 6, Europe </v>
          </cell>
          <cell r="D24" t="str">
            <v>Eur</v>
          </cell>
          <cell r="E24" t="str">
            <v>B13</v>
          </cell>
          <cell r="F24">
            <v>0.14000000000000001</v>
          </cell>
          <cell r="G24" t="str">
            <v>Forgings</v>
          </cell>
          <cell r="H24" t="str">
            <v>Internal  ALSTOM Index</v>
          </cell>
          <cell r="I24" t="str">
            <v>ALSTOM</v>
          </cell>
          <cell r="J24">
            <v>38992</v>
          </cell>
          <cell r="M24">
            <v>38991</v>
          </cell>
        </row>
        <row r="25">
          <cell r="A25">
            <v>15</v>
          </cell>
          <cell r="B25" t="str">
            <v>B1</v>
          </cell>
          <cell r="C25" t="str">
            <v xml:space="preserve">200 &amp; 300 Main Steam Turbine &amp; Generator, Section 3,4 &amp; 6, Europe </v>
          </cell>
          <cell r="D25" t="str">
            <v>Eur</v>
          </cell>
          <cell r="E25" t="str">
            <v>B14</v>
          </cell>
          <cell r="F25">
            <v>0.1</v>
          </cell>
          <cell r="G25" t="str">
            <v>Prefabricated Materials</v>
          </cell>
          <cell r="H25" t="str">
            <v>Reihe 273, Fachserie 17, der Erzeugerpreise gewerblicher Produkte fur Metalle und Halbzeuge"</v>
          </cell>
          <cell r="I25" t="str">
            <v>des Statistischen Bundesamte Deutschlands</v>
          </cell>
          <cell r="J25">
            <v>38992</v>
          </cell>
          <cell r="M25">
            <v>38991</v>
          </cell>
        </row>
        <row r="26">
          <cell r="A26">
            <v>16</v>
          </cell>
          <cell r="B26" t="str">
            <v>B1</v>
          </cell>
          <cell r="C26" t="str">
            <v xml:space="preserve">200 &amp; 300 Main Steam Turbine &amp; Generator, Section 3,4 &amp; 6, Europe </v>
          </cell>
          <cell r="D26" t="str">
            <v>Eur</v>
          </cell>
          <cell r="E26" t="str">
            <v>B15</v>
          </cell>
          <cell r="F26">
            <v>0.5</v>
          </cell>
          <cell r="G26" t="str">
            <v>Labour Manufacturing</v>
          </cell>
          <cell r="H26" t="str">
            <v>Tarifindex fur das Lohnkostenniveau eines Zeitlohnarbeiters über 21 Jahre, Lohngruppe 7, Tarifgebiet Nor-Württemberg, Nord-Baden</v>
          </cell>
          <cell r="I26" t="str">
            <v>Südwestmetall Verband der Metall- und Elektroindustrie Baden-Würtemberg e.V., Germany
http://www.destatis.de/themen/d/thm_loehne.php</v>
          </cell>
          <cell r="J26">
            <v>38992</v>
          </cell>
          <cell r="M26">
            <v>38991</v>
          </cell>
        </row>
        <row r="27">
          <cell r="A27">
            <v>23</v>
          </cell>
          <cell r="B27" t="str">
            <v>B16</v>
          </cell>
          <cell r="C27" t="str">
            <v xml:space="preserve">200 &amp; 300 Main Steam Turbine &amp; Generator, Section 3,4 &amp; 6, Europe - </v>
          </cell>
          <cell r="D27" t="str">
            <v>Eur</v>
          </cell>
          <cell r="E27" t="str">
            <v>B161</v>
          </cell>
          <cell r="F27">
            <v>0.15</v>
          </cell>
          <cell r="G27" t="str">
            <v>Fixed</v>
          </cell>
          <cell r="H27" t="str">
            <v>Fixed Portion</v>
          </cell>
          <cell r="I27" t="str">
            <v>Fixed</v>
          </cell>
          <cell r="M27">
            <v>38991</v>
          </cell>
        </row>
        <row r="28">
          <cell r="A28">
            <v>24</v>
          </cell>
          <cell r="B28" t="str">
            <v>B16</v>
          </cell>
          <cell r="C28" t="str">
            <v xml:space="preserve">200 &amp; 300 Main Steam Turbine &amp; Generator, Section 3,4 &amp; 6, Europe - </v>
          </cell>
          <cell r="D28" t="str">
            <v>Eur</v>
          </cell>
          <cell r="E28" t="str">
            <v>B162</v>
          </cell>
          <cell r="F28">
            <v>0.85</v>
          </cell>
          <cell r="G28" t="str">
            <v xml:space="preserve">Labour </v>
          </cell>
          <cell r="H28" t="str">
            <v>Tarifindex fur das Lohnkostenniveau eines Zeitlohnarbeiters über 21 Jahre, Lohngruppe 7, Tarifgebiet Nor-Württemberg, Nord-Baden</v>
          </cell>
          <cell r="I28" t="str">
            <v>Südwestmetall Verband der Metall- und Elektroindustrie Baden-Würtemberg e.V., Germany
http://www.destatis.de/themen/d/thm_loehne.php</v>
          </cell>
          <cell r="J28">
            <v>38992</v>
          </cell>
          <cell r="M28">
            <v>38991</v>
          </cell>
        </row>
        <row r="29">
          <cell r="A29">
            <v>31</v>
          </cell>
          <cell r="B29" t="str">
            <v>C1</v>
          </cell>
          <cell r="C29" t="str">
            <v>400 Unitized Electrical Plant, Section 5&amp;6</v>
          </cell>
          <cell r="D29" t="str">
            <v>Eur</v>
          </cell>
          <cell r="E29" t="str">
            <v>C11</v>
          </cell>
          <cell r="F29">
            <v>0.1</v>
          </cell>
          <cell r="G29" t="str">
            <v>Fixed</v>
          </cell>
          <cell r="H29" t="str">
            <v>Fixed Portion</v>
          </cell>
          <cell r="I29" t="str">
            <v>Fixed</v>
          </cell>
          <cell r="M29">
            <v>38991</v>
          </cell>
        </row>
        <row r="30">
          <cell r="A30">
            <v>32</v>
          </cell>
          <cell r="B30" t="str">
            <v>C1</v>
          </cell>
          <cell r="C30" t="str">
            <v>400 Unitized Electrical Plant, Section 5&amp;6</v>
          </cell>
          <cell r="D30" t="str">
            <v>Eur</v>
          </cell>
          <cell r="E30" t="str">
            <v>C12</v>
          </cell>
          <cell r="F30">
            <v>0.15</v>
          </cell>
          <cell r="G30" t="str">
            <v>Aluminium</v>
          </cell>
          <cell r="H30" t="str">
            <v>Price Index for Aluminium</v>
          </cell>
          <cell r="I30" t="str">
            <v>LME</v>
          </cell>
          <cell r="J30">
            <v>38992</v>
          </cell>
          <cell r="M30">
            <v>38991</v>
          </cell>
        </row>
        <row r="31">
          <cell r="A31">
            <v>33</v>
          </cell>
          <cell r="B31" t="str">
            <v>C1</v>
          </cell>
          <cell r="C31" t="str">
            <v>400 Unitized Electrical Plant, Section 5&amp;6</v>
          </cell>
          <cell r="D31" t="str">
            <v>Eur</v>
          </cell>
          <cell r="E31" t="str">
            <v>C13</v>
          </cell>
          <cell r="F31">
            <v>0.05</v>
          </cell>
          <cell r="G31" t="str">
            <v>Copper</v>
          </cell>
          <cell r="H31" t="str">
            <v>Price Index for Copper</v>
          </cell>
          <cell r="I31" t="str">
            <v>LME</v>
          </cell>
          <cell r="J31">
            <v>38992</v>
          </cell>
          <cell r="M31">
            <v>38991</v>
          </cell>
        </row>
        <row r="32">
          <cell r="A32">
            <v>34</v>
          </cell>
          <cell r="B32" t="str">
            <v>C1</v>
          </cell>
          <cell r="C32" t="str">
            <v>400 Unitized Electrical Plant, Section 5&amp;6</v>
          </cell>
          <cell r="D32" t="str">
            <v>Eur</v>
          </cell>
          <cell r="E32" t="str">
            <v>C14</v>
          </cell>
          <cell r="F32">
            <v>0.05</v>
          </cell>
          <cell r="G32" t="str">
            <v>HR Plate Steel</v>
          </cell>
          <cell r="H32" t="str">
            <v>World Carbon Steel Product Price Index - USD/tonne for HR Plate</v>
          </cell>
          <cell r="I32" t="str">
            <v>Meps(www.meps.co.uk)</v>
          </cell>
          <cell r="J32">
            <v>38992</v>
          </cell>
          <cell r="M32">
            <v>38991</v>
          </cell>
        </row>
        <row r="33">
          <cell r="A33">
            <v>35</v>
          </cell>
          <cell r="B33" t="str">
            <v>C1</v>
          </cell>
          <cell r="C33" t="str">
            <v>400 Unitized Electrical Plant, Section 5&amp;6</v>
          </cell>
          <cell r="D33" t="str">
            <v>Eur</v>
          </cell>
          <cell r="E33" t="str">
            <v>C15</v>
          </cell>
          <cell r="F33">
            <v>0.65</v>
          </cell>
          <cell r="G33" t="str">
            <v>Labour Manufacturing</v>
          </cell>
          <cell r="H33" t="str">
            <v>Labour Cost Index – EU25 for Manufacturing Labour, Nominal Value  – Seasonally adjusted - Labour Cost Index quoted quarterly for the labour indices for European labour</v>
          </cell>
          <cell r="I33" t="str">
            <v>EUROSTAT</v>
          </cell>
          <cell r="J33" t="str">
            <v>2nd Quarter 2006</v>
          </cell>
          <cell r="M33">
            <v>38899</v>
          </cell>
        </row>
        <row r="34">
          <cell r="A34">
            <v>42</v>
          </cell>
          <cell r="B34" t="str">
            <v>D1</v>
          </cell>
          <cell r="C34" t="str">
            <v>500 Station Common Electrical, Section 7</v>
          </cell>
          <cell r="D34" t="str">
            <v>Eur</v>
          </cell>
          <cell r="E34" t="str">
            <v>D11</v>
          </cell>
          <cell r="F34">
            <v>0.15</v>
          </cell>
          <cell r="G34" t="str">
            <v>Fixed</v>
          </cell>
          <cell r="H34" t="str">
            <v>Fixed Portion</v>
          </cell>
          <cell r="I34" t="str">
            <v>Fixed</v>
          </cell>
          <cell r="M34">
            <v>38991</v>
          </cell>
        </row>
        <row r="35">
          <cell r="A35">
            <v>43</v>
          </cell>
          <cell r="B35" t="str">
            <v>D1</v>
          </cell>
          <cell r="C35" t="str">
            <v>500 Station Common Electrical, Section 7</v>
          </cell>
          <cell r="D35" t="str">
            <v>Eur</v>
          </cell>
          <cell r="E35" t="str">
            <v>D12</v>
          </cell>
          <cell r="F35">
            <v>3.1E-2</v>
          </cell>
          <cell r="G35" t="str">
            <v>HR Plate</v>
          </cell>
          <cell r="H35" t="str">
            <v>World Carbon Steel Product Price Index - USD/tonne for HR Plate</v>
          </cell>
          <cell r="I35" t="str">
            <v>Meps(www.meps.co.uk)</v>
          </cell>
          <cell r="J35">
            <v>38992</v>
          </cell>
          <cell r="L35" t="str">
            <v>See Above</v>
          </cell>
          <cell r="M35">
            <v>38991</v>
          </cell>
        </row>
        <row r="36">
          <cell r="A36">
            <v>44</v>
          </cell>
          <cell r="B36" t="str">
            <v>D1</v>
          </cell>
          <cell r="C36" t="str">
            <v>500 Station Common Electrical, Section 7</v>
          </cell>
          <cell r="D36" t="str">
            <v>Eur</v>
          </cell>
          <cell r="E36" t="str">
            <v>D13</v>
          </cell>
          <cell r="F36">
            <v>7.9000000000000001E-2</v>
          </cell>
          <cell r="G36" t="str">
            <v>Nickel</v>
          </cell>
          <cell r="H36" t="str">
            <v>Price Index for Nickel</v>
          </cell>
          <cell r="I36" t="str">
            <v>LME</v>
          </cell>
          <cell r="J36">
            <v>38992</v>
          </cell>
          <cell r="L36" t="str">
            <v>1.2693 USD/EUR</v>
          </cell>
          <cell r="M36">
            <v>38991</v>
          </cell>
        </row>
        <row r="37">
          <cell r="A37">
            <v>45</v>
          </cell>
          <cell r="B37" t="str">
            <v>D1</v>
          </cell>
          <cell r="C37" t="str">
            <v>500 Station Common Electrical, Section 7</v>
          </cell>
          <cell r="D37" t="str">
            <v>Eur</v>
          </cell>
          <cell r="E37" t="str">
            <v>D14</v>
          </cell>
          <cell r="F37">
            <v>9.4E-2</v>
          </cell>
          <cell r="G37" t="str">
            <v>Copper</v>
          </cell>
          <cell r="H37" t="str">
            <v>Price Index for Copper</v>
          </cell>
          <cell r="I37" t="str">
            <v>LME</v>
          </cell>
          <cell r="J37">
            <v>38992</v>
          </cell>
          <cell r="L37" t="str">
            <v>1.2693 USD/EUR</v>
          </cell>
          <cell r="M37">
            <v>38991</v>
          </cell>
        </row>
        <row r="38">
          <cell r="A38">
            <v>46</v>
          </cell>
          <cell r="B38" t="str">
            <v>D1</v>
          </cell>
          <cell r="C38" t="str">
            <v>500 Station Common Electrical, Section 7</v>
          </cell>
          <cell r="D38" t="str">
            <v>Eur</v>
          </cell>
          <cell r="E38" t="str">
            <v>D15</v>
          </cell>
          <cell r="F38">
            <v>0.191</v>
          </cell>
          <cell r="G38" t="str">
            <v>Prefabricated Materials</v>
          </cell>
          <cell r="H38" t="str">
            <v>Reihe 273, Fachserie 17, der Erzeugerpreise gewerblicher Produkte fur Metalle und Halbzeuge"</v>
          </cell>
          <cell r="I38" t="str">
            <v>des Statistischen Bundesamte Deutschlands</v>
          </cell>
          <cell r="J38">
            <v>38992</v>
          </cell>
          <cell r="L38" t="str">
            <v>See Above</v>
          </cell>
          <cell r="M38">
            <v>38991</v>
          </cell>
        </row>
        <row r="39">
          <cell r="A39">
            <v>47</v>
          </cell>
          <cell r="B39" t="str">
            <v>D1</v>
          </cell>
          <cell r="C39" t="str">
            <v>500 Station Common Electrical, Section 7</v>
          </cell>
          <cell r="D39" t="str">
            <v>Eur</v>
          </cell>
          <cell r="E39" t="str">
            <v>D16</v>
          </cell>
          <cell r="F39">
            <v>0.45500000000000002</v>
          </cell>
          <cell r="G39" t="str">
            <v>Labour Manufacturing</v>
          </cell>
          <cell r="H39" t="str">
            <v>Labour Cost Index – EU25 for Manufacturing Labour, Nominal Value  – Seasonally adjusted - Labour Cost Index quoted quarterly for the labour indices for European labour</v>
          </cell>
          <cell r="I39" t="str">
            <v>EUROSTAT</v>
          </cell>
          <cell r="J39" t="str">
            <v>2nd Quarter 2006</v>
          </cell>
          <cell r="L39" t="str">
            <v>See Above</v>
          </cell>
          <cell r="M39">
            <v>38899</v>
          </cell>
        </row>
        <row r="40">
          <cell r="A40">
            <v>53</v>
          </cell>
          <cell r="B40" t="str">
            <v>D2</v>
          </cell>
          <cell r="C40" t="str">
            <v>500 Station Common Electrical, Section 7</v>
          </cell>
          <cell r="D40" t="str">
            <v>ZAR</v>
          </cell>
          <cell r="E40" t="str">
            <v>D21</v>
          </cell>
          <cell r="F40">
            <v>0.15</v>
          </cell>
          <cell r="G40" t="str">
            <v>Fixed</v>
          </cell>
          <cell r="H40" t="str">
            <v>Fixed Portion</v>
          </cell>
          <cell r="I40" t="str">
            <v>Fixed</v>
          </cell>
          <cell r="M40">
            <v>38961</v>
          </cell>
        </row>
        <row r="41">
          <cell r="A41">
            <v>54</v>
          </cell>
          <cell r="B41" t="str">
            <v>D2</v>
          </cell>
          <cell r="C41" t="str">
            <v>500 Station Common Electrical, Section 7</v>
          </cell>
          <cell r="D41" t="str">
            <v>ZAR</v>
          </cell>
          <cell r="E41" t="str">
            <v>D22</v>
          </cell>
          <cell r="F41">
            <v>4.2999999999999997E-2</v>
          </cell>
          <cell r="G41" t="str">
            <v>E-A Light Sections</v>
          </cell>
          <cell r="H41" t="str">
            <v>E-A Light Sections</v>
          </cell>
          <cell r="I41" t="str">
            <v>SEIFSA</v>
          </cell>
          <cell r="J41">
            <v>38961</v>
          </cell>
          <cell r="M41">
            <v>38961</v>
          </cell>
        </row>
        <row r="42">
          <cell r="A42">
            <v>55</v>
          </cell>
          <cell r="B42" t="str">
            <v>D2</v>
          </cell>
          <cell r="C42" t="str">
            <v>500 Station Common Electrical, Section 7</v>
          </cell>
          <cell r="D42" t="str">
            <v>ZAR</v>
          </cell>
          <cell r="E42" t="str">
            <v>D23</v>
          </cell>
          <cell r="F42">
            <v>0.19700000000000001</v>
          </cell>
          <cell r="G42" t="str">
            <v>F - Copper</v>
          </cell>
          <cell r="H42" t="str">
            <v>Table F</v>
          </cell>
          <cell r="I42" t="str">
            <v>SEIFSA</v>
          </cell>
          <cell r="J42">
            <v>38961</v>
          </cell>
          <cell r="M42">
            <v>38961</v>
          </cell>
        </row>
        <row r="43">
          <cell r="A43">
            <v>56</v>
          </cell>
          <cell r="B43" t="str">
            <v>D2</v>
          </cell>
          <cell r="C43" t="str">
            <v>500 Station Common Electrical, Section 7</v>
          </cell>
          <cell r="D43" t="str">
            <v>ZAR</v>
          </cell>
          <cell r="E43" t="str">
            <v>D24</v>
          </cell>
          <cell r="F43">
            <v>0.14499999999999999</v>
          </cell>
          <cell r="G43" t="str">
            <v>O - Metal Products</v>
          </cell>
          <cell r="H43" t="str">
            <v>O - Metal Products</v>
          </cell>
          <cell r="I43" t="str">
            <v>SEIFSA</v>
          </cell>
          <cell r="J43">
            <v>38961</v>
          </cell>
          <cell r="M43">
            <v>38961</v>
          </cell>
        </row>
        <row r="44">
          <cell r="A44">
            <v>57</v>
          </cell>
          <cell r="B44" t="str">
            <v>D2</v>
          </cell>
          <cell r="C44" t="str">
            <v>500 Station Common Electrical, Section 7</v>
          </cell>
          <cell r="D44" t="str">
            <v>ZAR</v>
          </cell>
          <cell r="E44" t="str">
            <v>D25</v>
          </cell>
          <cell r="F44">
            <v>0.46500000000000002</v>
          </cell>
          <cell r="G44" t="str">
            <v>Labour</v>
          </cell>
          <cell r="H44" t="str">
            <v>Labour Local</v>
          </cell>
          <cell r="I44" t="str">
            <v>SEIFSA</v>
          </cell>
          <cell r="J44">
            <v>38961</v>
          </cell>
          <cell r="M44">
            <v>38961</v>
          </cell>
        </row>
        <row r="45">
          <cell r="A45">
            <v>64</v>
          </cell>
          <cell r="B45" t="str">
            <v>E</v>
          </cell>
          <cell r="C45" t="str">
            <v>General Management Work</v>
          </cell>
          <cell r="D45" t="str">
            <v>Eur</v>
          </cell>
          <cell r="E45" t="str">
            <v>E1</v>
          </cell>
          <cell r="F45">
            <v>0.15</v>
          </cell>
          <cell r="G45" t="str">
            <v>Fixed</v>
          </cell>
          <cell r="H45" t="str">
            <v>Fixed Portion</v>
          </cell>
          <cell r="I45" t="str">
            <v>Fixed</v>
          </cell>
          <cell r="M45">
            <v>38899</v>
          </cell>
        </row>
        <row r="46">
          <cell r="A46">
            <v>65</v>
          </cell>
          <cell r="B46" t="str">
            <v>E</v>
          </cell>
          <cell r="C46" t="str">
            <v>General Management Work</v>
          </cell>
          <cell r="D46" t="str">
            <v>Eur</v>
          </cell>
          <cell r="E46" t="str">
            <v>E2</v>
          </cell>
          <cell r="F46">
            <v>0.85</v>
          </cell>
          <cell r="G46" t="str">
            <v>Labour Manufacturing</v>
          </cell>
          <cell r="H46" t="str">
            <v>Labour Cost Index – EU25 for Manufacturing Labour, Nominal Value  – Seasonally adjusted - Labour Cost Index quoted quarterly for the labour indices for European labour</v>
          </cell>
          <cell r="I46" t="str">
            <v>EUROSTAT</v>
          </cell>
          <cell r="J46" t="str">
            <v>2nd Quarter 2006</v>
          </cell>
          <cell r="L46" t="str">
            <v>See Above</v>
          </cell>
          <cell r="M46">
            <v>38899</v>
          </cell>
        </row>
        <row r="47">
          <cell r="A47">
            <v>72</v>
          </cell>
          <cell r="B47" t="str">
            <v>F</v>
          </cell>
          <cell r="C47" t="str">
            <v>Transport, EURO</v>
          </cell>
          <cell r="D47" t="str">
            <v>Eur</v>
          </cell>
          <cell r="E47" t="str">
            <v>F1</v>
          </cell>
          <cell r="F47">
            <v>0.15</v>
          </cell>
          <cell r="G47" t="str">
            <v>Fixed</v>
          </cell>
          <cell r="H47" t="str">
            <v>Fixed Portion</v>
          </cell>
          <cell r="I47" t="str">
            <v>Fixed</v>
          </cell>
          <cell r="M47">
            <v>38961</v>
          </cell>
        </row>
        <row r="48">
          <cell r="A48">
            <v>73</v>
          </cell>
          <cell r="B48" t="str">
            <v>F</v>
          </cell>
          <cell r="C48" t="str">
            <v>Transport, EURO</v>
          </cell>
          <cell r="D48" t="str">
            <v>Eur</v>
          </cell>
          <cell r="E48" t="str">
            <v>F2</v>
          </cell>
          <cell r="F48">
            <v>0.85</v>
          </cell>
          <cell r="G48" t="str">
            <v>Transport</v>
          </cell>
          <cell r="H48" t="str">
            <v>CPI for EU25 - Harmonized consumer price index, 2005=100</v>
          </cell>
          <cell r="I48" t="str">
            <v>EUROSTAT</v>
          </cell>
          <cell r="J48">
            <v>38962</v>
          </cell>
          <cell r="L48" t="str">
            <v>Base Cost Index(No Currency)</v>
          </cell>
          <cell r="M48">
            <v>38961</v>
          </cell>
        </row>
        <row r="49">
          <cell r="A49">
            <v>80</v>
          </cell>
          <cell r="B49" t="str">
            <v>G</v>
          </cell>
          <cell r="C49" t="str">
            <v>600 Condensate and Feedheating Plant, Section 8, Procure &amp; Manufacture</v>
          </cell>
          <cell r="D49" t="str">
            <v>Eur</v>
          </cell>
          <cell r="E49" t="str">
            <v>G1</v>
          </cell>
          <cell r="F49">
            <v>0.15</v>
          </cell>
          <cell r="G49" t="str">
            <v>Fixed</v>
          </cell>
          <cell r="H49" t="str">
            <v>Fixed Portion</v>
          </cell>
          <cell r="I49" t="str">
            <v>Fixed</v>
          </cell>
          <cell r="M49">
            <v>38991</v>
          </cell>
        </row>
        <row r="50">
          <cell r="A50">
            <v>81</v>
          </cell>
          <cell r="B50" t="str">
            <v>G</v>
          </cell>
          <cell r="C50" t="str">
            <v>600 Condensate and Feedheating Plant, Section 8, Procure &amp; Manufacture</v>
          </cell>
          <cell r="D50" t="str">
            <v>Eur</v>
          </cell>
          <cell r="E50" t="str">
            <v>G2</v>
          </cell>
          <cell r="F50">
            <v>0.09</v>
          </cell>
          <cell r="G50" t="str">
            <v>Structural Sections</v>
          </cell>
          <cell r="H50" t="str">
            <v>World Carbon Steel Product Price Index -  Structural Sections &amp; Beams</v>
          </cell>
          <cell r="I50" t="str">
            <v>Meps(www.meps.co.uk)</v>
          </cell>
          <cell r="J50">
            <v>38992</v>
          </cell>
          <cell r="L50" t="str">
            <v>see above</v>
          </cell>
          <cell r="M50">
            <v>38991</v>
          </cell>
        </row>
        <row r="51">
          <cell r="A51">
            <v>82</v>
          </cell>
          <cell r="B51" t="str">
            <v>G</v>
          </cell>
          <cell r="C51" t="str">
            <v>600 Condensate and Feedheating Plant, Section 8, Procure &amp; Manufacture</v>
          </cell>
          <cell r="D51" t="str">
            <v>Eur</v>
          </cell>
          <cell r="E51" t="str">
            <v>G3</v>
          </cell>
          <cell r="F51">
            <v>0.27300000000000002</v>
          </cell>
          <cell r="G51" t="str">
            <v>HR Plate</v>
          </cell>
          <cell r="H51" t="str">
            <v>World Carbon Steel Product Price Index - USD/tonne for HR Plate</v>
          </cell>
          <cell r="I51" t="str">
            <v>Meps(www.meps.co.uk)</v>
          </cell>
          <cell r="J51">
            <v>38992</v>
          </cell>
          <cell r="L51" t="str">
            <v>see above</v>
          </cell>
          <cell r="M51">
            <v>38991</v>
          </cell>
        </row>
        <row r="52">
          <cell r="A52">
            <v>83</v>
          </cell>
          <cell r="B52" t="str">
            <v>G</v>
          </cell>
          <cell r="C52" t="str">
            <v>600 Condensate and Feedheating Plant, Section 8, Procure &amp; Manufacture</v>
          </cell>
          <cell r="D52" t="str">
            <v>Eur</v>
          </cell>
          <cell r="E52" t="str">
            <v>G4</v>
          </cell>
          <cell r="F52">
            <v>4.5999999999999999E-2</v>
          </cell>
          <cell r="G52" t="str">
            <v>Nickel</v>
          </cell>
          <cell r="H52" t="str">
            <v>Price Index for Nickel</v>
          </cell>
          <cell r="I52" t="str">
            <v>LME</v>
          </cell>
          <cell r="J52">
            <v>38992</v>
          </cell>
          <cell r="L52" t="str">
            <v>see above</v>
          </cell>
          <cell r="M52">
            <v>38991</v>
          </cell>
        </row>
        <row r="53">
          <cell r="A53">
            <v>84</v>
          </cell>
          <cell r="B53" t="str">
            <v>G</v>
          </cell>
          <cell r="C53" t="str">
            <v>600 Condensate and Feedheating Plant, Section 8, Procure &amp; Manufacture</v>
          </cell>
          <cell r="D53" t="str">
            <v>Eur</v>
          </cell>
          <cell r="E53" t="str">
            <v>G5</v>
          </cell>
          <cell r="F53">
            <v>0.09</v>
          </cell>
          <cell r="G53" t="str">
            <v>Prefabricated Materials</v>
          </cell>
          <cell r="H53" t="str">
            <v>Reihe 273, Fachserie 17, der Erzeugerpreise gewerblicher Produkte fur Metalle und Halbzeuge"</v>
          </cell>
          <cell r="I53" t="str">
            <v>des Statistischen Bundesamte Deutschlands</v>
          </cell>
          <cell r="J53">
            <v>38992</v>
          </cell>
          <cell r="L53" t="str">
            <v>see above</v>
          </cell>
          <cell r="M53">
            <v>38991</v>
          </cell>
        </row>
        <row r="54">
          <cell r="A54">
            <v>85</v>
          </cell>
          <cell r="B54" t="str">
            <v>G</v>
          </cell>
          <cell r="C54" t="str">
            <v>600 Condensate and Feedheating Plant, Section 8, Procure &amp; Manufacture</v>
          </cell>
          <cell r="D54" t="str">
            <v>Eur</v>
          </cell>
          <cell r="E54" t="str">
            <v>G6</v>
          </cell>
          <cell r="F54">
            <v>0.35099999999999998</v>
          </cell>
          <cell r="G54" t="str">
            <v>Labour Manufacturing</v>
          </cell>
          <cell r="H54" t="str">
            <v>Labour Cost Index – EU25 for Manufacturing Labour, Nominal Value  – Seasonally adjusted - Labour Cost Index quoted quarterly for the labour indices for European labour</v>
          </cell>
          <cell r="I54" t="str">
            <v>EUROSTAT</v>
          </cell>
          <cell r="J54" t="str">
            <v>2nd Quarter 2006</v>
          </cell>
          <cell r="L54" t="str">
            <v>see above</v>
          </cell>
          <cell r="M54">
            <v>38899</v>
          </cell>
        </row>
        <row r="55">
          <cell r="A55">
            <v>91</v>
          </cell>
          <cell r="B55" t="str">
            <v>H</v>
          </cell>
          <cell r="C55" t="str">
            <v>600 Transport</v>
          </cell>
          <cell r="D55" t="str">
            <v>ZAR</v>
          </cell>
          <cell r="E55" t="str">
            <v>H1</v>
          </cell>
          <cell r="F55">
            <v>0</v>
          </cell>
          <cell r="G55" t="str">
            <v>Fixed</v>
          </cell>
          <cell r="H55" t="str">
            <v>Fixed Portion</v>
          </cell>
          <cell r="I55" t="str">
            <v>Fixed</v>
          </cell>
          <cell r="M55">
            <v>38961</v>
          </cell>
        </row>
        <row r="56">
          <cell r="A56">
            <v>92</v>
          </cell>
          <cell r="B56" t="str">
            <v>H</v>
          </cell>
          <cell r="C56" t="str">
            <v>600 Transport</v>
          </cell>
          <cell r="D56" t="str">
            <v>ZAR</v>
          </cell>
          <cell r="E56" t="str">
            <v>H2</v>
          </cell>
          <cell r="F56">
            <v>1</v>
          </cell>
          <cell r="G56" t="str">
            <v>Transport</v>
          </cell>
          <cell r="H56" t="str">
            <v>L-2:</v>
          </cell>
          <cell r="I56" t="str">
            <v>SEIFSA</v>
          </cell>
          <cell r="J56">
            <v>38961</v>
          </cell>
          <cell r="K56" t="str">
            <v>Not Applicable</v>
          </cell>
          <cell r="M56">
            <v>38961</v>
          </cell>
        </row>
        <row r="57">
          <cell r="A57">
            <v>99</v>
          </cell>
          <cell r="B57" t="str">
            <v>I</v>
          </cell>
          <cell r="C57" t="str">
            <v>600 Condensate and Feedheating Plant, Section 8, Erection</v>
          </cell>
          <cell r="D57" t="str">
            <v>ZAR</v>
          </cell>
          <cell r="E57" t="str">
            <v>I1</v>
          </cell>
          <cell r="F57">
            <v>0.15</v>
          </cell>
          <cell r="G57" t="str">
            <v>Fixed</v>
          </cell>
          <cell r="H57" t="str">
            <v>Fixed Portion</v>
          </cell>
          <cell r="I57" t="str">
            <v>Fixed</v>
          </cell>
          <cell r="M57">
            <v>38899</v>
          </cell>
        </row>
        <row r="58">
          <cell r="A58">
            <v>100</v>
          </cell>
          <cell r="B58" t="str">
            <v>I</v>
          </cell>
          <cell r="C58" t="str">
            <v>600 Condensate and Feedheating Plant, Section 8, Erection</v>
          </cell>
          <cell r="D58" t="str">
            <v>ZAR</v>
          </cell>
          <cell r="E58" t="str">
            <v>I2</v>
          </cell>
          <cell r="F58">
            <v>0.05</v>
          </cell>
          <cell r="G58" t="str">
            <v>Paint</v>
          </cell>
          <cell r="H58" t="str">
            <v>Table T</v>
          </cell>
          <cell r="I58" t="str">
            <v>SEIFSA</v>
          </cell>
          <cell r="J58">
            <v>38899</v>
          </cell>
          <cell r="M58">
            <v>38899</v>
          </cell>
        </row>
        <row r="59">
          <cell r="A59">
            <v>101</v>
          </cell>
          <cell r="B59" t="str">
            <v>I</v>
          </cell>
          <cell r="C59" t="str">
            <v>600 Condensate and Feedheating Plant, Section 8, Erection</v>
          </cell>
          <cell r="D59" t="str">
            <v>ZAR</v>
          </cell>
          <cell r="E59" t="str">
            <v>I3</v>
          </cell>
          <cell r="F59">
            <v>0.1</v>
          </cell>
          <cell r="G59" t="str">
            <v>Plant &amp; Machinery</v>
          </cell>
          <cell r="H59" t="str">
            <v>Table P</v>
          </cell>
          <cell r="I59" t="str">
            <v>SEIFSA</v>
          </cell>
          <cell r="J59">
            <v>38899</v>
          </cell>
          <cell r="M59">
            <v>38899</v>
          </cell>
        </row>
        <row r="60">
          <cell r="A60">
            <v>102</v>
          </cell>
          <cell r="B60" t="str">
            <v>I</v>
          </cell>
          <cell r="C60" t="str">
            <v>600 Condensate and Feedheating Plant, Section 8, Erection</v>
          </cell>
          <cell r="D60" t="str">
            <v>ZAR</v>
          </cell>
          <cell r="E60" t="str">
            <v>I4</v>
          </cell>
          <cell r="F60">
            <v>0.05</v>
          </cell>
          <cell r="G60" t="str">
            <v>Fuel</v>
          </cell>
          <cell r="H60" t="str">
            <v>Table L2</v>
          </cell>
          <cell r="I60" t="str">
            <v>SEIFSA</v>
          </cell>
          <cell r="J60">
            <v>38899</v>
          </cell>
          <cell r="M60">
            <v>38899</v>
          </cell>
        </row>
        <row r="61">
          <cell r="A61">
            <v>103</v>
          </cell>
          <cell r="B61" t="str">
            <v>I</v>
          </cell>
          <cell r="C61" t="str">
            <v>600 Condensate and Feedheating Plant, Section 8, Erection</v>
          </cell>
          <cell r="D61" t="str">
            <v>ZAR</v>
          </cell>
          <cell r="E61" t="str">
            <v>I5</v>
          </cell>
          <cell r="F61">
            <v>0.65</v>
          </cell>
          <cell r="G61" t="str">
            <v>Labour</v>
          </cell>
          <cell r="H61" t="str">
            <v>Table C3, All hourly paid employees.</v>
          </cell>
          <cell r="I61" t="str">
            <v>SEIFSA</v>
          </cell>
          <cell r="J61">
            <v>38899</v>
          </cell>
          <cell r="M61">
            <v>38899</v>
          </cell>
        </row>
        <row r="62">
          <cell r="A62">
            <v>110</v>
          </cell>
          <cell r="B62" t="str">
            <v>J</v>
          </cell>
          <cell r="C62" t="str">
            <v>600 Transport USD</v>
          </cell>
          <cell r="D62" t="str">
            <v>USD</v>
          </cell>
          <cell r="E62" t="str">
            <v>J1</v>
          </cell>
          <cell r="F62">
            <v>0</v>
          </cell>
          <cell r="G62" t="str">
            <v>Fixed</v>
          </cell>
          <cell r="H62" t="str">
            <v>Fixed Portion</v>
          </cell>
          <cell r="I62" t="str">
            <v>Fixed</v>
          </cell>
          <cell r="M62">
            <v>38991</v>
          </cell>
        </row>
        <row r="63">
          <cell r="A63">
            <v>111</v>
          </cell>
          <cell r="B63" t="str">
            <v>J</v>
          </cell>
          <cell r="C63" t="str">
            <v>600 Transport USD</v>
          </cell>
          <cell r="D63" t="str">
            <v>USD</v>
          </cell>
          <cell r="E63" t="str">
            <v>J2</v>
          </cell>
          <cell r="F63">
            <v>1</v>
          </cell>
          <cell r="G63" t="str">
            <v>General</v>
          </cell>
          <cell r="H63" t="str">
            <v>Consumer Price Index - All items, United States</v>
          </cell>
          <cell r="I63" t="str">
            <v>OECD.org</v>
          </cell>
          <cell r="J63">
            <v>38992</v>
          </cell>
          <cell r="M63">
            <v>38991</v>
          </cell>
        </row>
        <row r="64">
          <cell r="A64">
            <v>118</v>
          </cell>
          <cell r="B64" t="str">
            <v>L</v>
          </cell>
          <cell r="C64" t="str">
            <v>COST OF MANUFACTURE IN SOUTH AFRICA - MECHANICAL (700&amp;800)</v>
          </cell>
          <cell r="D64" t="str">
            <v>ZAR</v>
          </cell>
          <cell r="E64" t="str">
            <v>L1</v>
          </cell>
          <cell r="F64">
            <v>0.15</v>
          </cell>
          <cell r="G64" t="str">
            <v>Fixed</v>
          </cell>
          <cell r="H64" t="str">
            <v>Fixed Portion</v>
          </cell>
          <cell r="I64" t="str">
            <v>Fixed</v>
          </cell>
          <cell r="M64">
            <v>38899</v>
          </cell>
        </row>
        <row r="65">
          <cell r="A65">
            <v>119</v>
          </cell>
          <cell r="B65" t="str">
            <v>L</v>
          </cell>
          <cell r="C65" t="str">
            <v>COST OF MANUFACTURE IN SOUTH AFRICA - MECHANICAL (700&amp;800)</v>
          </cell>
          <cell r="D65" t="str">
            <v>ZAR</v>
          </cell>
          <cell r="E65" t="str">
            <v>L2</v>
          </cell>
          <cell r="F65">
            <v>0.4</v>
          </cell>
          <cell r="G65" t="str">
            <v>Cost of Labour</v>
          </cell>
          <cell r="H65" t="str">
            <v>Table C3 all hourly paid employees</v>
          </cell>
          <cell r="I65" t="str">
            <v>SEIFSA</v>
          </cell>
          <cell r="J65">
            <v>38929</v>
          </cell>
          <cell r="M65">
            <v>38899</v>
          </cell>
        </row>
        <row r="66">
          <cell r="A66">
            <v>120</v>
          </cell>
          <cell r="B66" t="str">
            <v>L</v>
          </cell>
          <cell r="C66" t="str">
            <v>COST OF MANUFACTURE IN SOUTH AFRICA - MECHANICAL (700&amp;800)</v>
          </cell>
          <cell r="D66" t="str">
            <v>ZAR</v>
          </cell>
          <cell r="E66" t="str">
            <v>L3</v>
          </cell>
          <cell r="F66">
            <v>0.45</v>
          </cell>
          <cell r="G66" t="str">
            <v>Cost of Material</v>
          </cell>
          <cell r="H66" t="str">
            <v>Table G SADS Index Mech Eng Materials</v>
          </cell>
          <cell r="I66" t="str">
            <v>SEIFSA</v>
          </cell>
          <cell r="J66">
            <v>38929</v>
          </cell>
          <cell r="M66">
            <v>38899</v>
          </cell>
        </row>
        <row r="67">
          <cell r="A67">
            <v>127</v>
          </cell>
          <cell r="B67" t="str">
            <v>M</v>
          </cell>
          <cell r="C67" t="str">
            <v>COST OF MANUFACTURE IN SOUTH AFRICA - ELECTRICAL (700&amp;800)</v>
          </cell>
          <cell r="D67" t="str">
            <v>ZAR</v>
          </cell>
          <cell r="E67" t="str">
            <v>M1</v>
          </cell>
          <cell r="F67">
            <v>0.15</v>
          </cell>
          <cell r="G67" t="str">
            <v>Fixed</v>
          </cell>
          <cell r="H67" t="str">
            <v>Fixed Portion</v>
          </cell>
          <cell r="I67" t="str">
            <v>Fixed</v>
          </cell>
          <cell r="M67">
            <v>38899</v>
          </cell>
        </row>
        <row r="68">
          <cell r="A68">
            <v>128</v>
          </cell>
          <cell r="B68" t="str">
            <v>M</v>
          </cell>
          <cell r="C68" t="str">
            <v>COST OF MANUFACTURE IN SOUTH AFRICA - ELECTRICAL (700&amp;800)</v>
          </cell>
          <cell r="D68" t="str">
            <v>ZAR</v>
          </cell>
          <cell r="E68" t="str">
            <v>M2</v>
          </cell>
          <cell r="F68">
            <v>0.34</v>
          </cell>
          <cell r="G68" t="str">
            <v>Cost of Labour</v>
          </cell>
          <cell r="H68" t="str">
            <v>Table C3 All Hourly paid employees</v>
          </cell>
          <cell r="I68" t="str">
            <v>SEIFSA</v>
          </cell>
          <cell r="J68">
            <v>38929</v>
          </cell>
          <cell r="M68">
            <v>38899</v>
          </cell>
        </row>
        <row r="69">
          <cell r="A69">
            <v>129</v>
          </cell>
          <cell r="B69" t="str">
            <v>M</v>
          </cell>
          <cell r="C69" t="str">
            <v>COST OF MANUFACTURE IN SOUTH AFRICA - ELECTRICAL (700&amp;800)</v>
          </cell>
          <cell r="D69" t="str">
            <v>ZAR</v>
          </cell>
          <cell r="E69" t="str">
            <v>M3</v>
          </cell>
          <cell r="F69">
            <v>0.36</v>
          </cell>
          <cell r="G69" t="str">
            <v>Cost of Electrical Eng Materials</v>
          </cell>
          <cell r="H69" t="str">
            <v>CSS Index Table G</v>
          </cell>
          <cell r="I69" t="str">
            <v>SEIFSA</v>
          </cell>
          <cell r="J69">
            <v>38929</v>
          </cell>
          <cell r="M69">
            <v>38899</v>
          </cell>
        </row>
        <row r="70">
          <cell r="A70">
            <v>130</v>
          </cell>
          <cell r="B70" t="str">
            <v>M</v>
          </cell>
          <cell r="C70" t="str">
            <v>COST OF MANUFACTURE IN SOUTH AFRICA - ELECTRICAL (700&amp;800)</v>
          </cell>
          <cell r="D70" t="str">
            <v>ZAR</v>
          </cell>
          <cell r="E70" t="str">
            <v>M4</v>
          </cell>
          <cell r="F70">
            <v>0.15</v>
          </cell>
          <cell r="G70" t="str">
            <v>Metal Price Copper Republic</v>
          </cell>
          <cell r="H70" t="str">
            <v>Metal Price Table 'F'                             SEIFSA</v>
          </cell>
          <cell r="I70" t="str">
            <v>SEIFSA</v>
          </cell>
          <cell r="J70">
            <v>38929</v>
          </cell>
          <cell r="M70">
            <v>38899</v>
          </cell>
        </row>
        <row r="71">
          <cell r="A71">
            <v>137</v>
          </cell>
          <cell r="B71" t="str">
            <v>N</v>
          </cell>
          <cell r="C71" t="str">
            <v xml:space="preserve"> COST OF TRANSPORT IN SOUTH AFRICA (700&amp;800)</v>
          </cell>
          <cell r="D71" t="str">
            <v>ZAR</v>
          </cell>
          <cell r="E71" t="str">
            <v>N1</v>
          </cell>
          <cell r="F71">
            <v>0.15</v>
          </cell>
          <cell r="G71" t="str">
            <v>Fixed</v>
          </cell>
          <cell r="H71" t="str">
            <v>Fixed Portion</v>
          </cell>
          <cell r="I71" t="str">
            <v>Fixed</v>
          </cell>
          <cell r="M71">
            <v>38899</v>
          </cell>
        </row>
        <row r="72">
          <cell r="A72">
            <v>138</v>
          </cell>
          <cell r="B72" t="str">
            <v>N</v>
          </cell>
          <cell r="C72" t="str">
            <v xml:space="preserve"> COST OF TRANSPORT IN SOUTH AFRICA (700&amp;800)</v>
          </cell>
          <cell r="D72" t="str">
            <v>ZAR</v>
          </cell>
          <cell r="E72" t="str">
            <v>N2</v>
          </cell>
          <cell r="F72">
            <v>0.85</v>
          </cell>
          <cell r="G72" t="str">
            <v>Local Transport</v>
          </cell>
          <cell r="H72" t="str">
            <v xml:space="preserve">Table L-2 Index Of Road Freight Costs </v>
          </cell>
          <cell r="I72" t="str">
            <v>SEIFSA</v>
          </cell>
          <cell r="J72">
            <v>38929</v>
          </cell>
          <cell r="M72">
            <v>38899</v>
          </cell>
        </row>
        <row r="73">
          <cell r="A73">
            <v>139</v>
          </cell>
          <cell r="B73" t="str">
            <v>N</v>
          </cell>
          <cell r="C73" t="str">
            <v xml:space="preserve"> COST OF TRANSPORT IN SOUTH AFRICA (700&amp;800)</v>
          </cell>
          <cell r="D73" t="str">
            <v>ZAR</v>
          </cell>
          <cell r="E73" t="str">
            <v>N3</v>
          </cell>
          <cell r="F73">
            <v>0</v>
          </cell>
          <cell r="G73" t="str">
            <v>Fixed</v>
          </cell>
          <cell r="H73" t="str">
            <v>SA Transport</v>
          </cell>
          <cell r="I73" t="str">
            <v>Fixed Inflation</v>
          </cell>
          <cell r="M73">
            <v>38899</v>
          </cell>
        </row>
        <row r="74">
          <cell r="A74">
            <v>145</v>
          </cell>
          <cell r="B74" t="str">
            <v>O</v>
          </cell>
          <cell r="C74" t="str">
            <v xml:space="preserve"> COST OF INSTALLATION AND COMMISSIONING (700&amp;800)</v>
          </cell>
          <cell r="D74" t="str">
            <v>ZAR</v>
          </cell>
          <cell r="E74" t="str">
            <v>O1</v>
          </cell>
          <cell r="F74">
            <v>0.15</v>
          </cell>
          <cell r="G74" t="str">
            <v>Fixed</v>
          </cell>
          <cell r="H74" t="str">
            <v>Fixed Portion</v>
          </cell>
          <cell r="I74" t="str">
            <v>Fixed</v>
          </cell>
          <cell r="M74">
            <v>38899</v>
          </cell>
        </row>
        <row r="75">
          <cell r="A75">
            <v>146</v>
          </cell>
          <cell r="B75" t="str">
            <v>O</v>
          </cell>
          <cell r="C75" t="str">
            <v xml:space="preserve"> COST OF INSTALLATION AND COMMISSIONING (700&amp;800)</v>
          </cell>
          <cell r="D75" t="str">
            <v>ZAR</v>
          </cell>
          <cell r="E75" t="str">
            <v>O2</v>
          </cell>
          <cell r="F75">
            <v>0.85</v>
          </cell>
          <cell r="G75" t="str">
            <v>Cost of Labour</v>
          </cell>
          <cell r="H75" t="str">
            <v>Table C3 (a) All Hourly Paid</v>
          </cell>
          <cell r="I75" t="str">
            <v>SEIFSA</v>
          </cell>
          <cell r="J75">
            <v>38929</v>
          </cell>
          <cell r="M75">
            <v>38899</v>
          </cell>
        </row>
        <row r="76">
          <cell r="A76">
            <v>153</v>
          </cell>
          <cell r="B76" t="str">
            <v>P</v>
          </cell>
          <cell r="C76" t="str">
            <v xml:space="preserve"> LOCAL ENGINEERING (700&amp;800)</v>
          </cell>
          <cell r="D76" t="str">
            <v>ZAR</v>
          </cell>
          <cell r="E76" t="str">
            <v>P1</v>
          </cell>
          <cell r="F76">
            <v>0.15</v>
          </cell>
          <cell r="G76" t="str">
            <v>Fixed</v>
          </cell>
          <cell r="H76" t="str">
            <v>Fixed Portion</v>
          </cell>
          <cell r="I76" t="str">
            <v>Fixed</v>
          </cell>
          <cell r="M76">
            <v>38899</v>
          </cell>
        </row>
        <row r="77">
          <cell r="A77">
            <v>154</v>
          </cell>
          <cell r="B77" t="str">
            <v>P</v>
          </cell>
          <cell r="C77" t="str">
            <v xml:space="preserve"> LOCAL ENGINEERING (700&amp;800)</v>
          </cell>
          <cell r="D77" t="str">
            <v>ZAR</v>
          </cell>
          <cell r="E77" t="str">
            <v>P2</v>
          </cell>
          <cell r="F77">
            <v>0.85</v>
          </cell>
          <cell r="G77" t="str">
            <v>Cost of Labour</v>
          </cell>
          <cell r="H77" t="str">
            <v>Table C3 All Hourly Paid</v>
          </cell>
          <cell r="I77" t="str">
            <v>SEIFSA</v>
          </cell>
          <cell r="J77">
            <v>38929</v>
          </cell>
          <cell r="M77">
            <v>38899</v>
          </cell>
        </row>
        <row r="78">
          <cell r="A78">
            <v>161</v>
          </cell>
          <cell r="B78" t="str">
            <v>Q</v>
          </cell>
          <cell r="C78" t="str">
            <v xml:space="preserve"> COST OF MANUFACTURE IN UK - MECHANICAL (700&amp;800)</v>
          </cell>
          <cell r="D78" t="str">
            <v>GBP</v>
          </cell>
          <cell r="E78" t="str">
            <v>Q1</v>
          </cell>
          <cell r="F78">
            <v>0.15</v>
          </cell>
          <cell r="G78" t="str">
            <v>Fixed</v>
          </cell>
          <cell r="H78" t="str">
            <v>Fixed Portion</v>
          </cell>
          <cell r="I78" t="str">
            <v>Fixed</v>
          </cell>
          <cell r="M78">
            <v>38961</v>
          </cell>
        </row>
        <row r="79">
          <cell r="A79">
            <v>162</v>
          </cell>
          <cell r="B79" t="str">
            <v>Q</v>
          </cell>
          <cell r="C79" t="str">
            <v xml:space="preserve"> COST OF MANUFACTURE IN UK - MECHANICAL (700&amp;800)</v>
          </cell>
          <cell r="D79" t="str">
            <v>GBP</v>
          </cell>
          <cell r="E79" t="str">
            <v>Q2</v>
          </cell>
          <cell r="F79">
            <v>0.4</v>
          </cell>
          <cell r="G79" t="str">
            <v>Cost of Labour</v>
          </cell>
          <cell r="H79" t="str">
            <v>Mech Engineering</v>
          </cell>
          <cell r="I79" t="str">
            <v>BEAMA</v>
          </cell>
          <cell r="J79">
            <v>38990</v>
          </cell>
          <cell r="K79" t="str">
            <v>GBP  822,413.00</v>
          </cell>
          <cell r="L79" t="str">
            <v>GBP 1.0 = ZAR 14.54</v>
          </cell>
          <cell r="M79">
            <v>38961</v>
          </cell>
        </row>
        <row r="80">
          <cell r="A80">
            <v>163</v>
          </cell>
          <cell r="B80" t="str">
            <v>Q</v>
          </cell>
          <cell r="C80" t="str">
            <v xml:space="preserve"> COST OF MANUFACTURE IN UK - MECHANICAL (700&amp;800)</v>
          </cell>
          <cell r="D80" t="str">
            <v>GBP</v>
          </cell>
          <cell r="E80" t="str">
            <v>Q3</v>
          </cell>
          <cell r="F80">
            <v>0.45</v>
          </cell>
          <cell r="G80" t="str">
            <v>Cost of Materials</v>
          </cell>
          <cell r="H80" t="str">
            <v>Mech Engineering</v>
          </cell>
          <cell r="I80" t="str">
            <v>BEAMA</v>
          </cell>
          <cell r="M80">
            <v>38961</v>
          </cell>
        </row>
        <row r="81">
          <cell r="A81">
            <v>170</v>
          </cell>
          <cell r="B81" t="str">
            <v>R</v>
          </cell>
          <cell r="C81" t="str">
            <v xml:space="preserve"> ENGINEERING (700&amp;800)</v>
          </cell>
          <cell r="D81" t="str">
            <v>GBP</v>
          </cell>
          <cell r="E81" t="str">
            <v>R1</v>
          </cell>
          <cell r="F81">
            <v>0.15</v>
          </cell>
          <cell r="G81" t="str">
            <v>Fixed</v>
          </cell>
          <cell r="H81" t="str">
            <v>Fixed Portion</v>
          </cell>
          <cell r="I81" t="str">
            <v>Fixed</v>
          </cell>
          <cell r="M81">
            <v>38961</v>
          </cell>
        </row>
        <row r="82">
          <cell r="A82">
            <v>171</v>
          </cell>
          <cell r="B82" t="str">
            <v>R</v>
          </cell>
          <cell r="C82" t="str">
            <v xml:space="preserve"> ENGINEERING (700&amp;800)</v>
          </cell>
          <cell r="D82" t="str">
            <v>GBP</v>
          </cell>
          <cell r="E82" t="str">
            <v>R2</v>
          </cell>
          <cell r="F82">
            <v>0.85</v>
          </cell>
          <cell r="G82" t="str">
            <v>Cost of Labour</v>
          </cell>
          <cell r="H82" t="str">
            <v>Mech Engineering</v>
          </cell>
          <cell r="I82" t="str">
            <v>BEAMA</v>
          </cell>
          <cell r="J82">
            <v>38990</v>
          </cell>
          <cell r="K82" t="str">
            <v>GBP 58,148.00</v>
          </cell>
          <cell r="L82" t="str">
            <v>GBP 1.0 = 14.54</v>
          </cell>
          <cell r="M82">
            <v>38961</v>
          </cell>
        </row>
        <row r="83">
          <cell r="A83">
            <v>178</v>
          </cell>
          <cell r="B83" t="str">
            <v>S</v>
          </cell>
          <cell r="C83" t="str">
            <v xml:space="preserve"> CONTRACT MANAGEMENT / MATERIAL SUPPLY - PIPEWORK (700&amp;800)</v>
          </cell>
          <cell r="D83" t="str">
            <v>ZAR</v>
          </cell>
          <cell r="E83" t="str">
            <v>S1</v>
          </cell>
          <cell r="F83">
            <v>0.15</v>
          </cell>
          <cell r="G83" t="str">
            <v>Fixed</v>
          </cell>
          <cell r="H83" t="str">
            <v>Fixed Portion</v>
          </cell>
          <cell r="I83" t="str">
            <v>Fixed</v>
          </cell>
          <cell r="M83">
            <v>38899</v>
          </cell>
        </row>
        <row r="84">
          <cell r="A84">
            <v>179</v>
          </cell>
          <cell r="B84" t="str">
            <v>S</v>
          </cell>
          <cell r="C84" t="str">
            <v xml:space="preserve"> CONTRACT MANAGEMENT / MATERIAL SUPPLY - PIPEWORK (700&amp;800)</v>
          </cell>
          <cell r="D84" t="str">
            <v>ZAR</v>
          </cell>
          <cell r="E84" t="str">
            <v>S2</v>
          </cell>
          <cell r="F84">
            <v>0.85</v>
          </cell>
          <cell r="G84" t="str">
            <v>Material / Contract Management</v>
          </cell>
          <cell r="H84" t="str">
            <v>Table E-8</v>
          </cell>
          <cell r="I84" t="str">
            <v>SEIFSA</v>
          </cell>
          <cell r="J84">
            <v>38929</v>
          </cell>
          <cell r="M84">
            <v>38899</v>
          </cell>
        </row>
        <row r="85">
          <cell r="A85">
            <v>186</v>
          </cell>
          <cell r="B85" t="str">
            <v>T</v>
          </cell>
          <cell r="C85" t="str">
            <v xml:space="preserve"> COST OF MANUFACTURING IN SOUTH AFRICA - MECHANICAL (700&amp;800)</v>
          </cell>
          <cell r="D85" t="str">
            <v>ZAR</v>
          </cell>
          <cell r="E85" t="str">
            <v>T1</v>
          </cell>
          <cell r="F85">
            <v>0.15</v>
          </cell>
          <cell r="G85" t="str">
            <v>Fixed</v>
          </cell>
          <cell r="H85" t="str">
            <v>Fixed Portion</v>
          </cell>
          <cell r="I85" t="str">
            <v>Fixed</v>
          </cell>
          <cell r="M85">
            <v>38899</v>
          </cell>
        </row>
        <row r="86">
          <cell r="A86">
            <v>187</v>
          </cell>
          <cell r="B86" t="str">
            <v>T</v>
          </cell>
          <cell r="C86" t="str">
            <v xml:space="preserve"> COST OF MANUFACTURING IN SOUTH AFRICA - MECHANICAL (700&amp;800)</v>
          </cell>
          <cell r="D86" t="str">
            <v>ZAR</v>
          </cell>
          <cell r="E86" t="str">
            <v>T2</v>
          </cell>
          <cell r="F86">
            <v>0.45</v>
          </cell>
          <cell r="G86" t="str">
            <v>Cost of Labour</v>
          </cell>
          <cell r="H86" t="str">
            <v>Table C3 All Hourly Paid Employees</v>
          </cell>
          <cell r="I86" t="str">
            <v>SEIFSA</v>
          </cell>
          <cell r="J86">
            <v>38929</v>
          </cell>
          <cell r="M86">
            <v>38899</v>
          </cell>
        </row>
        <row r="87">
          <cell r="A87">
            <v>188</v>
          </cell>
          <cell r="B87" t="str">
            <v>T</v>
          </cell>
          <cell r="C87" t="str">
            <v xml:space="preserve"> COST OF MANUFACTURING IN SOUTH AFRICA - MECHANICAL (700&amp;800)</v>
          </cell>
          <cell r="D87" t="str">
            <v>ZAR</v>
          </cell>
          <cell r="E87" t="str">
            <v>T3</v>
          </cell>
          <cell r="F87">
            <v>0.4</v>
          </cell>
          <cell r="G87" t="str">
            <v>Cost of Materials</v>
          </cell>
          <cell r="H87" t="str">
            <v>Table E-5 Round Bar</v>
          </cell>
          <cell r="I87" t="str">
            <v>SEIFSA</v>
          </cell>
          <cell r="J87">
            <v>38929</v>
          </cell>
          <cell r="M87">
            <v>38899</v>
          </cell>
        </row>
        <row r="88">
          <cell r="A88">
            <v>195</v>
          </cell>
          <cell r="B88" t="str">
            <v>U</v>
          </cell>
          <cell r="C88" t="str">
            <v xml:space="preserve"> COST OF GOODS MANUFACTURED IN GERMANY (700&amp;800)</v>
          </cell>
          <cell r="D88" t="str">
            <v>Eur</v>
          </cell>
          <cell r="E88" t="str">
            <v>U1</v>
          </cell>
          <cell r="F88">
            <v>0.15</v>
          </cell>
          <cell r="G88" t="str">
            <v>Fixed</v>
          </cell>
          <cell r="H88" t="str">
            <v>Fixed Portion</v>
          </cell>
          <cell r="I88" t="str">
            <v>Fixed</v>
          </cell>
          <cell r="M88">
            <v>38991</v>
          </cell>
        </row>
        <row r="89">
          <cell r="A89">
            <v>196</v>
          </cell>
          <cell r="B89" t="str">
            <v>U</v>
          </cell>
          <cell r="C89" t="str">
            <v xml:space="preserve"> COST OF GOODS MANUFACTURED IN GERMANY (700&amp;800)</v>
          </cell>
          <cell r="D89" t="str">
            <v>Eur</v>
          </cell>
          <cell r="E89" t="str">
            <v>U2</v>
          </cell>
          <cell r="F89">
            <v>0.85</v>
          </cell>
          <cell r="G89" t="str">
            <v>6%  Per Annum</v>
          </cell>
          <cell r="H89" t="str">
            <v>German manufatured goods</v>
          </cell>
          <cell r="I89" t="str">
            <v>Inflation fixed %</v>
          </cell>
          <cell r="J89">
            <v>2006</v>
          </cell>
          <cell r="M89">
            <v>38991</v>
          </cell>
        </row>
        <row r="90">
          <cell r="A90">
            <v>203</v>
          </cell>
          <cell r="B90" t="str">
            <v>V</v>
          </cell>
          <cell r="C90" t="str">
            <v>900 Pipes, Fittings and Vessels, Section 10</v>
          </cell>
          <cell r="D90" t="str">
            <v>Eur</v>
          </cell>
          <cell r="E90" t="str">
            <v>V1</v>
          </cell>
          <cell r="F90">
            <v>0.15</v>
          </cell>
          <cell r="G90" t="str">
            <v>Fixed</v>
          </cell>
          <cell r="H90" t="str">
            <v>Fixed Portion</v>
          </cell>
          <cell r="I90" t="str">
            <v>Fixed</v>
          </cell>
          <cell r="M90">
            <v>38991</v>
          </cell>
        </row>
        <row r="91">
          <cell r="A91">
            <v>204</v>
          </cell>
          <cell r="B91" t="str">
            <v>V</v>
          </cell>
          <cell r="C91" t="str">
            <v>900 Pipes, Fittings and Vessels, Section 10</v>
          </cell>
          <cell r="D91" t="str">
            <v>Eur</v>
          </cell>
          <cell r="E91" t="str">
            <v>V2</v>
          </cell>
          <cell r="F91">
            <v>0.10100000000000001</v>
          </cell>
          <cell r="G91" t="str">
            <v>Structural Sections</v>
          </cell>
          <cell r="H91" t="str">
            <v>World Carbon Steel Product Price Index -  Structural Sections &amp; Beams</v>
          </cell>
          <cell r="I91" t="str">
            <v>Meps(www.meps.co.uk)</v>
          </cell>
          <cell r="J91">
            <v>38992</v>
          </cell>
          <cell r="L91" t="str">
            <v>see above</v>
          </cell>
          <cell r="M91">
            <v>38991</v>
          </cell>
        </row>
        <row r="92">
          <cell r="A92">
            <v>205</v>
          </cell>
          <cell r="B92" t="str">
            <v>V</v>
          </cell>
          <cell r="C92" t="str">
            <v>900 Pipes, Fittings and Vessels, Section 10</v>
          </cell>
          <cell r="D92" t="str">
            <v>Eur</v>
          </cell>
          <cell r="E92" t="str">
            <v>V3</v>
          </cell>
          <cell r="F92">
            <v>0.27</v>
          </cell>
          <cell r="G92" t="str">
            <v>HR Plate</v>
          </cell>
          <cell r="H92" t="str">
            <v>World Carbon Steel Product Price Index - USD/tonne for HR Plate</v>
          </cell>
          <cell r="I92" t="str">
            <v>Meps(www.meps.co.uk)</v>
          </cell>
          <cell r="J92">
            <v>38992</v>
          </cell>
          <cell r="L92" t="str">
            <v>see above</v>
          </cell>
          <cell r="M92">
            <v>38991</v>
          </cell>
        </row>
        <row r="93">
          <cell r="A93">
            <v>206</v>
          </cell>
          <cell r="B93" t="str">
            <v>V</v>
          </cell>
          <cell r="C93" t="str">
            <v>900 Pipes, Fittings and Vessels, Section 10</v>
          </cell>
          <cell r="D93" t="str">
            <v>Eur</v>
          </cell>
          <cell r="E93" t="str">
            <v>V4</v>
          </cell>
          <cell r="F93">
            <v>0.25700000000000001</v>
          </cell>
          <cell r="G93" t="str">
            <v>Prefab</v>
          </cell>
          <cell r="H93" t="str">
            <v>Reihe 273, Fachserie 17, der Erzeugerpreise gewerblicher Produkte fur Metalle und Halbzeuge"</v>
          </cell>
          <cell r="I93" t="str">
            <v>des Statistischen Bundesamte Deutschlands</v>
          </cell>
          <cell r="J93">
            <v>38992</v>
          </cell>
          <cell r="L93" t="str">
            <v>see above</v>
          </cell>
          <cell r="M93">
            <v>38991</v>
          </cell>
        </row>
        <row r="94">
          <cell r="A94">
            <v>207</v>
          </cell>
          <cell r="B94" t="str">
            <v>V</v>
          </cell>
          <cell r="C94" t="str">
            <v>900 Pipes, Fittings and Vessels, Section 10</v>
          </cell>
          <cell r="D94" t="str">
            <v>Eur</v>
          </cell>
          <cell r="E94" t="str">
            <v>V5</v>
          </cell>
          <cell r="F94">
            <v>0.222</v>
          </cell>
          <cell r="G94" t="str">
            <v>Labour Manufacturing</v>
          </cell>
          <cell r="H94" t="str">
            <v>Labour Cost Index – EU25 for Manufacturing Labour, Nominal Value  – Seasonally adjusted - Labour Cost Index quoted quarterly for the labour indices for European labour</v>
          </cell>
          <cell r="I94" t="str">
            <v>EUROSTAT</v>
          </cell>
          <cell r="J94" t="str">
            <v>2nd Quarter 2006</v>
          </cell>
          <cell r="L94" t="str">
            <v>see above</v>
          </cell>
          <cell r="M94">
            <v>38899</v>
          </cell>
        </row>
        <row r="95">
          <cell r="A95">
            <v>214</v>
          </cell>
          <cell r="B95" t="str">
            <v>W</v>
          </cell>
          <cell r="C95" t="str">
            <v>1000 Unitized Control &amp; Instrumentation, Section 3&amp;11</v>
          </cell>
          <cell r="D95" t="str">
            <v>Eur</v>
          </cell>
          <cell r="E95" t="str">
            <v>W1</v>
          </cell>
          <cell r="F95">
            <v>0.15</v>
          </cell>
          <cell r="G95" t="str">
            <v>Fixed</v>
          </cell>
          <cell r="H95" t="str">
            <v>Fixed Portion</v>
          </cell>
          <cell r="I95" t="str">
            <v>Fixed</v>
          </cell>
          <cell r="M95">
            <v>38991</v>
          </cell>
        </row>
        <row r="96">
          <cell r="A96">
            <v>215</v>
          </cell>
          <cell r="B96" t="str">
            <v>W</v>
          </cell>
          <cell r="C96" t="str">
            <v>1000 Unitized Control &amp; Instrumentation, Section 3&amp;11</v>
          </cell>
          <cell r="D96" t="str">
            <v>Eur</v>
          </cell>
          <cell r="E96" t="str">
            <v>W2</v>
          </cell>
          <cell r="F96">
            <v>7.9000000000000001E-2</v>
          </cell>
          <cell r="G96" t="str">
            <v>HR Plate</v>
          </cell>
          <cell r="H96" t="str">
            <v>World Carbon Steel Product Price Index - USD/tonne for HR Plate</v>
          </cell>
          <cell r="I96" t="str">
            <v>Meps(www.meps.co.uk)</v>
          </cell>
          <cell r="J96">
            <v>38992</v>
          </cell>
          <cell r="L96" t="str">
            <v>see above</v>
          </cell>
          <cell r="M96">
            <v>38991</v>
          </cell>
        </row>
        <row r="97">
          <cell r="A97">
            <v>216</v>
          </cell>
          <cell r="B97" t="str">
            <v>W</v>
          </cell>
          <cell r="C97" t="str">
            <v>1000 Unitized Control &amp; Instrumentation, Section 3&amp;11</v>
          </cell>
          <cell r="D97" t="str">
            <v>Eur</v>
          </cell>
          <cell r="E97" t="str">
            <v>W3</v>
          </cell>
          <cell r="F97">
            <v>0.77100000000000002</v>
          </cell>
          <cell r="G97" t="str">
            <v>Labour Manufacturing</v>
          </cell>
          <cell r="H97" t="str">
            <v>Labour Cost Index – EU25 for Manufacturing Labour, Nominal Value  – Seasonally adjusted - Labour Cost Index quoted quarterly for the labour indices for European labour</v>
          </cell>
          <cell r="I97" t="str">
            <v>EUROSTAT</v>
          </cell>
          <cell r="J97" t="str">
            <v>2nd Quarter 2006</v>
          </cell>
          <cell r="L97" t="str">
            <v>see above</v>
          </cell>
          <cell r="M97">
            <v>38899</v>
          </cell>
        </row>
        <row r="98">
          <cell r="A98">
            <v>223</v>
          </cell>
          <cell r="B98" t="str">
            <v>X</v>
          </cell>
          <cell r="C98" t="str">
            <v>1100 Civil &amp; Structural, Section 14, South Africa</v>
          </cell>
          <cell r="D98" t="str">
            <v>ZAR</v>
          </cell>
          <cell r="E98" t="str">
            <v>X1</v>
          </cell>
          <cell r="F98">
            <v>0.15</v>
          </cell>
          <cell r="G98" t="str">
            <v>Fixed</v>
          </cell>
          <cell r="H98" t="str">
            <v>Fixed Portion</v>
          </cell>
          <cell r="I98" t="str">
            <v>Fixed</v>
          </cell>
          <cell r="M98">
            <v>38961</v>
          </cell>
        </row>
        <row r="99">
          <cell r="A99">
            <v>224</v>
          </cell>
          <cell r="B99" t="str">
            <v>X</v>
          </cell>
          <cell r="C99" t="str">
            <v>1100 Civil &amp; Structural, Section 14, South Africa</v>
          </cell>
          <cell r="D99" t="str">
            <v>ZAR</v>
          </cell>
          <cell r="E99" t="str">
            <v>X2</v>
          </cell>
          <cell r="F99">
            <v>0.222</v>
          </cell>
          <cell r="G99" t="str">
            <v>E-A Light Sections</v>
          </cell>
          <cell r="H99" t="str">
            <v>Table E-A</v>
          </cell>
          <cell r="I99" t="str">
            <v>SEIFSA</v>
          </cell>
          <cell r="J99">
            <v>38962</v>
          </cell>
          <cell r="M99">
            <v>38961</v>
          </cell>
        </row>
        <row r="100">
          <cell r="A100">
            <v>225</v>
          </cell>
          <cell r="B100" t="str">
            <v>X</v>
          </cell>
          <cell r="C100" t="str">
            <v>1100 Civil &amp; Structural, Section 14, South Africa</v>
          </cell>
          <cell r="D100" t="str">
            <v>ZAR</v>
          </cell>
          <cell r="E100" t="str">
            <v>X3</v>
          </cell>
          <cell r="F100">
            <v>0.153</v>
          </cell>
          <cell r="G100" t="str">
            <v>E-A Hot Rolled</v>
          </cell>
          <cell r="H100" t="str">
            <v>Table E-A</v>
          </cell>
          <cell r="I100" t="str">
            <v>SEIFSA</v>
          </cell>
          <cell r="J100">
            <v>38962</v>
          </cell>
          <cell r="M100">
            <v>38961</v>
          </cell>
        </row>
        <row r="101">
          <cell r="A101">
            <v>226</v>
          </cell>
          <cell r="B101" t="str">
            <v>X</v>
          </cell>
          <cell r="C101" t="str">
            <v>1100 Civil &amp; Structural, Section 14, South Africa</v>
          </cell>
          <cell r="D101" t="str">
            <v>ZAR</v>
          </cell>
          <cell r="E101" t="str">
            <v>X4</v>
          </cell>
          <cell r="F101">
            <v>0.47499999999999998</v>
          </cell>
          <cell r="G101" t="str">
            <v>Labour</v>
          </cell>
          <cell r="H101" t="str">
            <v>Table C3, All hourly paid employees.</v>
          </cell>
          <cell r="I101" t="str">
            <v>SEIFSA</v>
          </cell>
          <cell r="J101">
            <v>38962</v>
          </cell>
          <cell r="M101">
            <v>38961</v>
          </cell>
        </row>
        <row r="102">
          <cell r="A102">
            <v>233</v>
          </cell>
          <cell r="B102" t="str">
            <v>Y1</v>
          </cell>
          <cell r="C102" t="str">
            <v>Local Management Activities</v>
          </cell>
          <cell r="D102" t="str">
            <v>ZAR</v>
          </cell>
          <cell r="E102" t="str">
            <v>Y1.1</v>
          </cell>
          <cell r="F102">
            <v>0.15</v>
          </cell>
          <cell r="G102" t="str">
            <v>Fixed</v>
          </cell>
          <cell r="H102" t="str">
            <v>Fixed Portion</v>
          </cell>
          <cell r="I102" t="str">
            <v>Fixed</v>
          </cell>
          <cell r="M102">
            <v>38961</v>
          </cell>
        </row>
        <row r="103">
          <cell r="A103">
            <v>234</v>
          </cell>
          <cell r="B103" t="str">
            <v>Y1</v>
          </cell>
          <cell r="C103" t="str">
            <v>Local Management Activities</v>
          </cell>
          <cell r="D103" t="str">
            <v>ZAR</v>
          </cell>
          <cell r="E103" t="str">
            <v>Y1.2</v>
          </cell>
          <cell r="F103">
            <v>0.85</v>
          </cell>
          <cell r="G103" t="str">
            <v>Labour</v>
          </cell>
          <cell r="H103" t="str">
            <v>Table C3, All hourly paid employees.</v>
          </cell>
          <cell r="I103" t="str">
            <v>SEIFSA</v>
          </cell>
          <cell r="J103">
            <v>38962</v>
          </cell>
          <cell r="M103">
            <v>38961</v>
          </cell>
        </row>
        <row r="104">
          <cell r="A104">
            <v>241</v>
          </cell>
          <cell r="B104" t="str">
            <v>Y2</v>
          </cell>
          <cell r="C104" t="str">
            <v>Local Design</v>
          </cell>
          <cell r="D104" t="str">
            <v>ZAR</v>
          </cell>
          <cell r="E104" t="str">
            <v>Y2.1</v>
          </cell>
          <cell r="F104">
            <v>0.15</v>
          </cell>
          <cell r="G104" t="str">
            <v>Fixed</v>
          </cell>
          <cell r="H104" t="str">
            <v>Fixed Portion</v>
          </cell>
          <cell r="I104" t="str">
            <v>Fixed</v>
          </cell>
          <cell r="M104">
            <v>38961</v>
          </cell>
        </row>
        <row r="105">
          <cell r="A105">
            <v>242</v>
          </cell>
          <cell r="B105" t="str">
            <v>Y2</v>
          </cell>
          <cell r="C105" t="str">
            <v>Local Design</v>
          </cell>
          <cell r="D105" t="str">
            <v>ZAR</v>
          </cell>
          <cell r="E105" t="str">
            <v>Y2.2</v>
          </cell>
          <cell r="F105">
            <v>0.85</v>
          </cell>
          <cell r="G105" t="str">
            <v>Labour</v>
          </cell>
          <cell r="H105" t="str">
            <v>Table C3, All hourly paid employees.</v>
          </cell>
          <cell r="I105" t="str">
            <v>SEIFSA</v>
          </cell>
          <cell r="J105">
            <v>38962</v>
          </cell>
          <cell r="M105">
            <v>38961</v>
          </cell>
        </row>
        <row r="106">
          <cell r="A106">
            <v>249</v>
          </cell>
          <cell r="B106" t="str">
            <v>Z</v>
          </cell>
          <cell r="C106" t="str">
            <v>1200 ACC - Supply of Bundles</v>
          </cell>
          <cell r="D106" t="str">
            <v>ZAR</v>
          </cell>
          <cell r="E106" t="str">
            <v>Z1</v>
          </cell>
          <cell r="F106">
            <v>0.05</v>
          </cell>
          <cell r="G106" t="str">
            <v>Fixed</v>
          </cell>
          <cell r="H106" t="str">
            <v>Fixed Portion</v>
          </cell>
          <cell r="I106" t="str">
            <v>Fixed</v>
          </cell>
          <cell r="M106">
            <v>38899</v>
          </cell>
        </row>
        <row r="107">
          <cell r="A107">
            <v>250</v>
          </cell>
          <cell r="B107" t="str">
            <v>Z</v>
          </cell>
          <cell r="C107" t="str">
            <v>1200 ACC - Supply of Bundles</v>
          </cell>
          <cell r="D107" t="str">
            <v>ZAR</v>
          </cell>
          <cell r="E107" t="str">
            <v>Z2</v>
          </cell>
          <cell r="F107">
            <v>0.15</v>
          </cell>
          <cell r="G107" t="str">
            <v>Labour</v>
          </cell>
          <cell r="H107" t="str">
            <v>C-3: All hourly paid Employees</v>
          </cell>
          <cell r="I107" t="str">
            <v>SEIFSA</v>
          </cell>
          <cell r="J107">
            <v>38899</v>
          </cell>
          <cell r="K107" t="str">
            <v>Not Applicable</v>
          </cell>
          <cell r="M107">
            <v>38899</v>
          </cell>
        </row>
        <row r="108">
          <cell r="A108">
            <v>251</v>
          </cell>
          <cell r="B108" t="str">
            <v>Z</v>
          </cell>
          <cell r="C108" t="str">
            <v>1200 ACC - Supply of Bundles</v>
          </cell>
          <cell r="D108" t="str">
            <v>ZAR</v>
          </cell>
          <cell r="E108" t="str">
            <v>Z3</v>
          </cell>
          <cell r="F108">
            <v>0.45</v>
          </cell>
          <cell r="G108" t="str">
            <v>Material</v>
          </cell>
          <cell r="H108" t="str">
            <v>E-A: Cold rolled</v>
          </cell>
          <cell r="I108" t="str">
            <v>SEIFSA</v>
          </cell>
          <cell r="J108">
            <v>38899</v>
          </cell>
          <cell r="K108" t="str">
            <v>Not Applicable</v>
          </cell>
          <cell r="M108">
            <v>38899</v>
          </cell>
        </row>
        <row r="109">
          <cell r="A109">
            <v>252</v>
          </cell>
          <cell r="B109" t="str">
            <v>Z</v>
          </cell>
          <cell r="C109" t="str">
            <v>1200 ACC - Supply of Bundles</v>
          </cell>
          <cell r="D109" t="str">
            <v>ZAR</v>
          </cell>
          <cell r="E109" t="str">
            <v>Z4</v>
          </cell>
          <cell r="F109">
            <v>0.35</v>
          </cell>
          <cell r="G109" t="str">
            <v>Zinc</v>
          </cell>
          <cell r="H109" t="str">
            <v>F: Zinc</v>
          </cell>
          <cell r="I109" t="str">
            <v>SEIFSA</v>
          </cell>
          <cell r="J109">
            <v>38899</v>
          </cell>
          <cell r="K109" t="str">
            <v>Not Applicable</v>
          </cell>
          <cell r="M109">
            <v>38899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
      <sheetName val="PREAMBLE"/>
      <sheetName val="Index"/>
      <sheetName val="Sch. 1. SOW Abroad "/>
      <sheetName val="Sch. 2.  SOW Local"/>
      <sheetName val="Sch. 3. Design Services"/>
      <sheetName val="Sch. 4. Install &amp; Other"/>
      <sheetName val="Sch. 5. Spares"/>
      <sheetName val="Sch. 6 Augmentation - Abroad"/>
      <sheetName val="Sch. 7 Augmentation - Local"/>
      <sheetName val="Sch. 8 Augmentation - Services"/>
      <sheetName val="Sch. 9. O&amp;M"/>
      <sheetName val="Sch. 10. Grand Summary TOTALS"/>
      <sheetName val="CPA_Table"/>
      <sheetName val="Price adjustment formulae"/>
      <sheetName val="Life Cycle Costing_CPA-5"/>
      <sheetName val="Schedule ROE Foreign Currency"/>
      <sheetName val="Revision Notes"/>
      <sheetName val="LCC_Cell References"/>
    </sheetNames>
    <sheetDataSet>
      <sheetData sheetId="0">
        <row r="16">
          <cell r="C16" t="str">
            <v>PSCED0312-R</v>
          </cell>
        </row>
      </sheetData>
      <sheetData sheetId="1"/>
      <sheetData sheetId="2"/>
      <sheetData sheetId="3">
        <row r="22">
          <cell r="T22">
            <v>0</v>
          </cell>
        </row>
        <row r="90">
          <cell r="T90">
            <v>0</v>
          </cell>
        </row>
        <row r="158">
          <cell r="T158">
            <v>0</v>
          </cell>
        </row>
        <row r="170">
          <cell r="T170">
            <v>0</v>
          </cell>
        </row>
        <row r="180">
          <cell r="T180">
            <v>0</v>
          </cell>
        </row>
        <row r="181">
          <cell r="T181">
            <v>0</v>
          </cell>
        </row>
      </sheetData>
      <sheetData sheetId="4">
        <row r="19">
          <cell r="G19">
            <v>0</v>
          </cell>
        </row>
        <row r="87">
          <cell r="G87">
            <v>0</v>
          </cell>
        </row>
        <row r="155">
          <cell r="G155">
            <v>0</v>
          </cell>
        </row>
        <row r="167">
          <cell r="G167">
            <v>0</v>
          </cell>
        </row>
        <row r="177">
          <cell r="G177">
            <v>0</v>
          </cell>
        </row>
        <row r="178">
          <cell r="G178">
            <v>0</v>
          </cell>
        </row>
      </sheetData>
      <sheetData sheetId="5">
        <row r="56">
          <cell r="J56">
            <v>0</v>
          </cell>
        </row>
      </sheetData>
      <sheetData sheetId="6">
        <row r="175">
          <cell r="J175">
            <v>0</v>
          </cell>
        </row>
        <row r="198">
          <cell r="J198">
            <v>0</v>
          </cell>
        </row>
        <row r="211">
          <cell r="J211">
            <v>0</v>
          </cell>
        </row>
        <row r="214">
          <cell r="J214">
            <v>0</v>
          </cell>
        </row>
        <row r="222">
          <cell r="J222">
            <v>0</v>
          </cell>
        </row>
        <row r="232">
          <cell r="J232">
            <v>2700000</v>
          </cell>
        </row>
      </sheetData>
      <sheetData sheetId="7">
        <row r="110">
          <cell r="J110">
            <v>0</v>
          </cell>
        </row>
      </sheetData>
      <sheetData sheetId="8"/>
      <sheetData sheetId="9"/>
      <sheetData sheetId="10"/>
      <sheetData sheetId="11"/>
      <sheetData sheetId="12"/>
      <sheetData sheetId="13">
        <row r="2">
          <cell r="C2">
            <v>1</v>
          </cell>
          <cell r="D2">
            <v>2</v>
          </cell>
          <cell r="E2">
            <v>3</v>
          </cell>
          <cell r="F2">
            <v>4</v>
          </cell>
          <cell r="G2">
            <v>5</v>
          </cell>
          <cell r="H2">
            <v>6</v>
          </cell>
          <cell r="I2">
            <v>7</v>
          </cell>
          <cell r="J2">
            <v>8</v>
          </cell>
          <cell r="K2">
            <v>9</v>
          </cell>
          <cell r="L2">
            <v>10</v>
          </cell>
          <cell r="M2">
            <v>11</v>
          </cell>
          <cell r="N2">
            <v>12</v>
          </cell>
          <cell r="O2">
            <v>13</v>
          </cell>
          <cell r="P2">
            <v>14</v>
          </cell>
          <cell r="Q2">
            <v>15</v>
          </cell>
          <cell r="R2">
            <v>16</v>
          </cell>
          <cell r="S2">
            <v>17</v>
          </cell>
          <cell r="T2">
            <v>18</v>
          </cell>
          <cell r="U2">
            <v>19</v>
          </cell>
          <cell r="V2">
            <v>20</v>
          </cell>
        </row>
        <row r="4">
          <cell r="A4" t="str">
            <v>Fixed</v>
          </cell>
          <cell r="B4" t="str">
            <v>Fixed</v>
          </cell>
          <cell r="C4">
            <v>1</v>
          </cell>
          <cell r="D4">
            <v>1</v>
          </cell>
          <cell r="E4">
            <v>1</v>
          </cell>
          <cell r="F4">
            <v>1</v>
          </cell>
          <cell r="G4">
            <v>1</v>
          </cell>
          <cell r="H4">
            <v>1</v>
          </cell>
          <cell r="I4">
            <v>1</v>
          </cell>
          <cell r="J4">
            <v>1</v>
          </cell>
          <cell r="K4">
            <v>1</v>
          </cell>
          <cell r="L4">
            <v>1</v>
          </cell>
          <cell r="M4">
            <v>1</v>
          </cell>
          <cell r="N4">
            <v>1</v>
          </cell>
          <cell r="O4">
            <v>1</v>
          </cell>
          <cell r="P4">
            <v>1</v>
          </cell>
          <cell r="Q4">
            <v>1</v>
          </cell>
          <cell r="R4">
            <v>1</v>
          </cell>
          <cell r="S4">
            <v>1</v>
          </cell>
          <cell r="T4">
            <v>1</v>
          </cell>
          <cell r="U4">
            <v>1</v>
          </cell>
          <cell r="V4">
            <v>1</v>
          </cell>
        </row>
        <row r="5">
          <cell r="A5" t="str">
            <v>A</v>
          </cell>
          <cell r="B5" t="str">
            <v>Description of formula 1</v>
          </cell>
          <cell r="C5">
            <v>1.415151515151515</v>
          </cell>
          <cell r="D5">
            <v>1.2401515151515152</v>
          </cell>
          <cell r="E5">
            <v>1.2401515151515152</v>
          </cell>
          <cell r="F5">
            <v>1.2401515151515152</v>
          </cell>
          <cell r="G5">
            <v>1.2401515151515152</v>
          </cell>
          <cell r="H5">
            <v>1.2401515151515152</v>
          </cell>
          <cell r="I5">
            <v>1.2401515151515152</v>
          </cell>
          <cell r="J5">
            <v>1.2401515151515152</v>
          </cell>
          <cell r="K5">
            <v>1.2401515151515152</v>
          </cell>
          <cell r="L5">
            <v>1.2401515151515152</v>
          </cell>
          <cell r="M5">
            <v>1.2401515151515152</v>
          </cell>
          <cell r="N5">
            <v>1.2401515151515152</v>
          </cell>
          <cell r="O5">
            <v>1.2401515151515152</v>
          </cell>
          <cell r="P5">
            <v>1.2401515151515152</v>
          </cell>
          <cell r="Q5">
            <v>1.2401515151515152</v>
          </cell>
          <cell r="R5">
            <v>1.2401515151515152</v>
          </cell>
          <cell r="S5">
            <v>1.2401515151515152</v>
          </cell>
          <cell r="T5">
            <v>1.2401515151515152</v>
          </cell>
          <cell r="U5">
            <v>1.2401515151515152</v>
          </cell>
          <cell r="V5">
            <v>1.2401515151515152</v>
          </cell>
        </row>
        <row r="6">
          <cell r="A6" t="str">
            <v>B</v>
          </cell>
          <cell r="B6" t="str">
            <v>Description of formula 2</v>
          </cell>
          <cell r="C6">
            <v>1.2011447811447811</v>
          </cell>
          <cell r="D6">
            <v>1.2011447811447811</v>
          </cell>
          <cell r="E6">
            <v>1.2011447811447811</v>
          </cell>
          <cell r="F6">
            <v>1.2011447811447811</v>
          </cell>
          <cell r="G6">
            <v>1.2011447811447811</v>
          </cell>
          <cell r="H6">
            <v>1.2011447811447811</v>
          </cell>
          <cell r="I6">
            <v>1.2011447811447811</v>
          </cell>
          <cell r="J6">
            <v>1.2011447811447811</v>
          </cell>
          <cell r="K6">
            <v>1.2011447811447811</v>
          </cell>
          <cell r="L6">
            <v>1.2011447811447811</v>
          </cell>
          <cell r="M6">
            <v>1.2011447811447811</v>
          </cell>
          <cell r="N6">
            <v>1.2011447811447811</v>
          </cell>
          <cell r="O6">
            <v>1.2011447811447811</v>
          </cell>
          <cell r="P6">
            <v>1.2011447811447811</v>
          </cell>
          <cell r="Q6">
            <v>1.2011447811447811</v>
          </cell>
          <cell r="R6">
            <v>1.2011447811447811</v>
          </cell>
          <cell r="S6">
            <v>1.2011447811447811</v>
          </cell>
          <cell r="T6">
            <v>1.2011447811447811</v>
          </cell>
          <cell r="U6">
            <v>1.2011447811447811</v>
          </cell>
          <cell r="V6">
            <v>1.2011447811447811</v>
          </cell>
        </row>
        <row r="7">
          <cell r="A7" t="str">
            <v>C</v>
          </cell>
          <cell r="B7" t="str">
            <v>Description of formula 3</v>
          </cell>
          <cell r="C7">
            <v>1.2011447811447811</v>
          </cell>
          <cell r="D7">
            <v>1.2011447811447811</v>
          </cell>
          <cell r="E7">
            <v>1.2011447811447811</v>
          </cell>
          <cell r="F7">
            <v>1.2011447811447811</v>
          </cell>
          <cell r="G7">
            <v>1.2011447811447811</v>
          </cell>
          <cell r="H7">
            <v>1.2011447811447811</v>
          </cell>
          <cell r="I7">
            <v>1.2011447811447811</v>
          </cell>
          <cell r="J7">
            <v>1.2011447811447811</v>
          </cell>
          <cell r="K7">
            <v>1.2011447811447811</v>
          </cell>
          <cell r="L7">
            <v>1.2011447811447811</v>
          </cell>
          <cell r="M7">
            <v>1.2011447811447811</v>
          </cell>
          <cell r="N7">
            <v>1.2011447811447811</v>
          </cell>
          <cell r="O7">
            <v>1.2011447811447811</v>
          </cell>
          <cell r="P7">
            <v>1.2011447811447811</v>
          </cell>
          <cell r="Q7">
            <v>1.2011447811447811</v>
          </cell>
          <cell r="R7">
            <v>1.2011447811447811</v>
          </cell>
          <cell r="S7">
            <v>1.2011447811447811</v>
          </cell>
          <cell r="T7">
            <v>1.2011447811447811</v>
          </cell>
          <cell r="U7">
            <v>1.2011447811447811</v>
          </cell>
          <cell r="V7">
            <v>1.2011447811447811</v>
          </cell>
        </row>
        <row r="8">
          <cell r="A8" t="str">
            <v>D</v>
          </cell>
          <cell r="B8" t="str">
            <v>Description of formula 4</v>
          </cell>
          <cell r="C8">
            <v>1.2011447811447811</v>
          </cell>
          <cell r="D8">
            <v>1.2011447811447811</v>
          </cell>
          <cell r="E8">
            <v>1.2011447811447811</v>
          </cell>
          <cell r="F8">
            <v>1.2011447811447811</v>
          </cell>
          <cell r="G8">
            <v>1.2011447811447811</v>
          </cell>
          <cell r="H8">
            <v>1.2011447811447811</v>
          </cell>
          <cell r="I8">
            <v>1.2011447811447811</v>
          </cell>
          <cell r="J8">
            <v>1.2011447811447811</v>
          </cell>
          <cell r="K8">
            <v>1.2011447811447811</v>
          </cell>
          <cell r="L8">
            <v>1.2011447811447811</v>
          </cell>
          <cell r="M8">
            <v>1.2011447811447811</v>
          </cell>
          <cell r="N8">
            <v>1.2011447811447811</v>
          </cell>
          <cell r="O8">
            <v>1.2011447811447811</v>
          </cell>
          <cell r="P8">
            <v>1.2011447811447811</v>
          </cell>
          <cell r="Q8">
            <v>1.2011447811447811</v>
          </cell>
          <cell r="R8">
            <v>1.2011447811447811</v>
          </cell>
          <cell r="S8">
            <v>1.2011447811447811</v>
          </cell>
          <cell r="T8">
            <v>1.2011447811447811</v>
          </cell>
          <cell r="U8">
            <v>1.2011447811447811</v>
          </cell>
          <cell r="V8">
            <v>1.2011447811447811</v>
          </cell>
        </row>
        <row r="9">
          <cell r="A9" t="str">
            <v>E</v>
          </cell>
          <cell r="B9" t="str">
            <v>Description of formula 5</v>
          </cell>
          <cell r="C9">
            <v>1.2011447811447811</v>
          </cell>
          <cell r="D9">
            <v>1.2011447811447811</v>
          </cell>
          <cell r="E9">
            <v>1.2011447811447811</v>
          </cell>
          <cell r="F9">
            <v>1.2011447811447811</v>
          </cell>
          <cell r="G9">
            <v>1.2011447811447811</v>
          </cell>
          <cell r="H9">
            <v>1.2011447811447811</v>
          </cell>
          <cell r="I9">
            <v>1.2011447811447811</v>
          </cell>
          <cell r="J9">
            <v>1.2011447811447811</v>
          </cell>
          <cell r="K9">
            <v>1.2011447811447811</v>
          </cell>
          <cell r="L9">
            <v>1.2011447811447811</v>
          </cell>
          <cell r="M9">
            <v>1.2011447811447811</v>
          </cell>
          <cell r="N9">
            <v>1.2011447811447811</v>
          </cell>
          <cell r="O9">
            <v>1.2011447811447811</v>
          </cell>
          <cell r="P9">
            <v>1.2011447811447811</v>
          </cell>
          <cell r="Q9">
            <v>1.2011447811447811</v>
          </cell>
          <cell r="R9">
            <v>1.2011447811447811</v>
          </cell>
          <cell r="S9">
            <v>1.2011447811447811</v>
          </cell>
          <cell r="T9">
            <v>1.2011447811447811</v>
          </cell>
          <cell r="U9">
            <v>1.2011447811447811</v>
          </cell>
          <cell r="V9">
            <v>1.2011447811447811</v>
          </cell>
        </row>
        <row r="10">
          <cell r="A10" t="str">
            <v>F</v>
          </cell>
          <cell r="B10" t="str">
            <v>Description of formula 6</v>
          </cell>
          <cell r="C10">
            <v>1.2011447811447811</v>
          </cell>
          <cell r="D10">
            <v>1.2011447811447811</v>
          </cell>
          <cell r="E10">
            <v>1.2011447811447811</v>
          </cell>
          <cell r="F10">
            <v>1.2011447811447811</v>
          </cell>
          <cell r="G10">
            <v>1.2011447811447811</v>
          </cell>
          <cell r="H10">
            <v>1.2011447811447811</v>
          </cell>
          <cell r="I10">
            <v>1.2011447811447811</v>
          </cell>
          <cell r="J10">
            <v>1.2011447811447811</v>
          </cell>
          <cell r="K10">
            <v>1.2011447811447811</v>
          </cell>
          <cell r="L10">
            <v>1.2011447811447811</v>
          </cell>
          <cell r="M10">
            <v>1.2011447811447811</v>
          </cell>
          <cell r="N10">
            <v>1.2011447811447811</v>
          </cell>
          <cell r="O10">
            <v>1.2011447811447811</v>
          </cell>
          <cell r="P10">
            <v>1.2011447811447811</v>
          </cell>
          <cell r="Q10">
            <v>1.2011447811447811</v>
          </cell>
          <cell r="R10">
            <v>1.2011447811447811</v>
          </cell>
          <cell r="S10">
            <v>1.2011447811447811</v>
          </cell>
          <cell r="T10">
            <v>1.2011447811447811</v>
          </cell>
          <cell r="U10">
            <v>1.2011447811447811</v>
          </cell>
          <cell r="V10">
            <v>1.2011447811447811</v>
          </cell>
        </row>
        <row r="11">
          <cell r="A11" t="str">
            <v>G</v>
          </cell>
          <cell r="B11" t="str">
            <v>Description of formula 7</v>
          </cell>
          <cell r="C11">
            <v>1.2011447811447811</v>
          </cell>
          <cell r="D11">
            <v>1.2011447811447811</v>
          </cell>
          <cell r="E11">
            <v>1.2011447811447811</v>
          </cell>
          <cell r="F11">
            <v>1.2011447811447811</v>
          </cell>
          <cell r="G11">
            <v>1.2011447811447811</v>
          </cell>
          <cell r="H11">
            <v>1.2011447811447811</v>
          </cell>
          <cell r="I11">
            <v>1.2011447811447811</v>
          </cell>
          <cell r="J11">
            <v>1.2011447811447811</v>
          </cell>
          <cell r="K11">
            <v>1.2011447811447811</v>
          </cell>
          <cell r="L11">
            <v>1.2011447811447811</v>
          </cell>
          <cell r="M11">
            <v>1.2011447811447811</v>
          </cell>
          <cell r="N11">
            <v>1.2011447811447811</v>
          </cell>
          <cell r="O11">
            <v>1.2011447811447811</v>
          </cell>
          <cell r="P11">
            <v>1.2011447811447811</v>
          </cell>
          <cell r="Q11">
            <v>1.2011447811447811</v>
          </cell>
          <cell r="R11">
            <v>1.2011447811447811</v>
          </cell>
          <cell r="S11">
            <v>1.2011447811447811</v>
          </cell>
          <cell r="T11">
            <v>1.2011447811447811</v>
          </cell>
          <cell r="U11">
            <v>1.2011447811447811</v>
          </cell>
          <cell r="V11">
            <v>1.2011447811447811</v>
          </cell>
        </row>
        <row r="12">
          <cell r="A12" t="str">
            <v>H</v>
          </cell>
          <cell r="B12" t="str">
            <v>Description of formula 8</v>
          </cell>
          <cell r="C12">
            <v>1.2011447811447811</v>
          </cell>
          <cell r="D12">
            <v>1.2011447811447811</v>
          </cell>
          <cell r="E12">
            <v>1.2011447811447811</v>
          </cell>
          <cell r="F12">
            <v>1.2011447811447811</v>
          </cell>
          <cell r="G12">
            <v>1.2011447811447811</v>
          </cell>
          <cell r="H12">
            <v>1.2011447811447811</v>
          </cell>
          <cell r="I12">
            <v>1.2011447811447811</v>
          </cell>
          <cell r="J12">
            <v>1.2011447811447811</v>
          </cell>
          <cell r="K12">
            <v>1.2011447811447811</v>
          </cell>
          <cell r="L12">
            <v>1.2011447811447811</v>
          </cell>
          <cell r="M12">
            <v>1.2011447811447811</v>
          </cell>
          <cell r="N12">
            <v>1.2011447811447811</v>
          </cell>
          <cell r="O12">
            <v>1.2011447811447811</v>
          </cell>
          <cell r="P12">
            <v>1.2011447811447811</v>
          </cell>
          <cell r="Q12">
            <v>1.2011447811447811</v>
          </cell>
          <cell r="R12">
            <v>1.2011447811447811</v>
          </cell>
          <cell r="S12">
            <v>1.2011447811447811</v>
          </cell>
          <cell r="T12">
            <v>1.2011447811447811</v>
          </cell>
          <cell r="U12">
            <v>1.2011447811447811</v>
          </cell>
          <cell r="V12">
            <v>1.2011447811447811</v>
          </cell>
        </row>
        <row r="13">
          <cell r="A13" t="str">
            <v>I</v>
          </cell>
          <cell r="B13" t="str">
            <v>Description of formula 9</v>
          </cell>
          <cell r="C13">
            <v>1.2011447811447811</v>
          </cell>
          <cell r="D13">
            <v>1.2011447811447811</v>
          </cell>
          <cell r="E13">
            <v>1.2011447811447811</v>
          </cell>
          <cell r="F13">
            <v>1.2011447811447811</v>
          </cell>
          <cell r="G13">
            <v>1.2011447811447811</v>
          </cell>
          <cell r="H13">
            <v>1.2011447811447811</v>
          </cell>
          <cell r="I13">
            <v>1.2011447811447811</v>
          </cell>
          <cell r="J13">
            <v>1.2011447811447811</v>
          </cell>
          <cell r="K13">
            <v>1.2011447811447811</v>
          </cell>
          <cell r="L13">
            <v>1.2011447811447811</v>
          </cell>
          <cell r="M13">
            <v>1.2011447811447811</v>
          </cell>
          <cell r="N13">
            <v>1.2011447811447811</v>
          </cell>
          <cell r="O13">
            <v>1.2011447811447811</v>
          </cell>
          <cell r="P13">
            <v>1.2011447811447811</v>
          </cell>
          <cell r="Q13">
            <v>1.2011447811447811</v>
          </cell>
          <cell r="R13">
            <v>1.2011447811447811</v>
          </cell>
          <cell r="S13">
            <v>1.2011447811447811</v>
          </cell>
          <cell r="T13">
            <v>1.2011447811447811</v>
          </cell>
          <cell r="U13">
            <v>1.2011447811447811</v>
          </cell>
          <cell r="V13">
            <v>1.2011447811447811</v>
          </cell>
        </row>
        <row r="14">
          <cell r="A14" t="str">
            <v>J</v>
          </cell>
          <cell r="B14" t="str">
            <v>Description of formula 10</v>
          </cell>
          <cell r="C14">
            <v>1.2011447811447811</v>
          </cell>
          <cell r="D14">
            <v>1.2011447811447811</v>
          </cell>
          <cell r="E14">
            <v>1.2011447811447811</v>
          </cell>
          <cell r="F14">
            <v>1.2011447811447811</v>
          </cell>
          <cell r="G14">
            <v>1.2011447811447811</v>
          </cell>
          <cell r="H14">
            <v>1.2011447811447811</v>
          </cell>
          <cell r="I14">
            <v>1.2011447811447811</v>
          </cell>
          <cell r="J14">
            <v>1.2011447811447811</v>
          </cell>
          <cell r="K14">
            <v>1.2011447811447811</v>
          </cell>
          <cell r="L14">
            <v>1.2011447811447811</v>
          </cell>
          <cell r="M14">
            <v>1.2011447811447811</v>
          </cell>
          <cell r="N14">
            <v>1.2011447811447811</v>
          </cell>
          <cell r="O14">
            <v>1.2011447811447811</v>
          </cell>
          <cell r="P14">
            <v>1.2011447811447811</v>
          </cell>
          <cell r="Q14">
            <v>1.2011447811447811</v>
          </cell>
          <cell r="R14">
            <v>1.2011447811447811</v>
          </cell>
          <cell r="S14">
            <v>1.2011447811447811</v>
          </cell>
          <cell r="T14">
            <v>1.2011447811447811</v>
          </cell>
          <cell r="U14">
            <v>1.2011447811447811</v>
          </cell>
          <cell r="V14">
            <v>1.2011447811447811</v>
          </cell>
        </row>
        <row r="15">
          <cell r="A15" t="str">
            <v>K</v>
          </cell>
          <cell r="B15" t="str">
            <v>Description of formula 11</v>
          </cell>
          <cell r="C15">
            <v>1.2011447811447811</v>
          </cell>
          <cell r="D15">
            <v>1.2011447811447811</v>
          </cell>
          <cell r="E15">
            <v>1.2011447811447811</v>
          </cell>
          <cell r="F15">
            <v>1.2011447811447811</v>
          </cell>
          <cell r="G15">
            <v>1.2011447811447811</v>
          </cell>
          <cell r="H15">
            <v>1.2011447811447811</v>
          </cell>
          <cell r="I15">
            <v>1.2011447811447811</v>
          </cell>
          <cell r="J15">
            <v>1.2011447811447811</v>
          </cell>
          <cell r="K15">
            <v>1.2011447811447811</v>
          </cell>
          <cell r="L15">
            <v>1.2011447811447811</v>
          </cell>
          <cell r="M15">
            <v>1.2011447811447811</v>
          </cell>
          <cell r="N15">
            <v>1.2011447811447811</v>
          </cell>
          <cell r="O15">
            <v>1.2011447811447811</v>
          </cell>
          <cell r="P15">
            <v>1.2011447811447811</v>
          </cell>
          <cell r="Q15">
            <v>1.2011447811447811</v>
          </cell>
          <cell r="R15">
            <v>1.2011447811447811</v>
          </cell>
          <cell r="S15">
            <v>1.2011447811447811</v>
          </cell>
          <cell r="T15">
            <v>1.2011447811447811</v>
          </cell>
          <cell r="U15">
            <v>1.2011447811447811</v>
          </cell>
          <cell r="V15">
            <v>1.2011447811447811</v>
          </cell>
        </row>
        <row r="16">
          <cell r="A16" t="str">
            <v>L</v>
          </cell>
          <cell r="B16" t="str">
            <v>Description of formula 12</v>
          </cell>
          <cell r="C16">
            <v>0.74757575757575756</v>
          </cell>
          <cell r="D16">
            <v>0.74757575757575756</v>
          </cell>
          <cell r="E16">
            <v>0.74757575757575756</v>
          </cell>
          <cell r="F16">
            <v>0.74757575757575756</v>
          </cell>
          <cell r="G16">
            <v>0.74757575757575756</v>
          </cell>
          <cell r="H16">
            <v>0.74757575757575756</v>
          </cell>
          <cell r="I16">
            <v>0.74757575757575756</v>
          </cell>
          <cell r="J16">
            <v>0.74757575757575756</v>
          </cell>
          <cell r="K16">
            <v>0.74757575757575756</v>
          </cell>
          <cell r="L16">
            <v>0.74757575757575756</v>
          </cell>
          <cell r="M16">
            <v>0.74757575757575756</v>
          </cell>
          <cell r="N16">
            <v>0.74757575757575756</v>
          </cell>
          <cell r="O16">
            <v>0.74757575757575756</v>
          </cell>
          <cell r="P16">
            <v>0.74757575757575756</v>
          </cell>
          <cell r="Q16">
            <v>0.74757575757575756</v>
          </cell>
          <cell r="R16">
            <v>0.74757575757575756</v>
          </cell>
          <cell r="S16">
            <v>0.74757575757575756</v>
          </cell>
          <cell r="T16">
            <v>0.74757575757575756</v>
          </cell>
          <cell r="U16">
            <v>0.74757575757575756</v>
          </cell>
          <cell r="V16">
            <v>0.74757575757575756</v>
          </cell>
        </row>
      </sheetData>
      <sheetData sheetId="14"/>
      <sheetData sheetId="15"/>
      <sheetData sheetId="16">
        <row r="32">
          <cell r="C32" t="str">
            <v>(Select Payment Method)</v>
          </cell>
        </row>
        <row r="33">
          <cell r="C33" t="str">
            <v>1a</v>
          </cell>
        </row>
        <row r="34">
          <cell r="C34" t="str">
            <v>1b</v>
          </cell>
        </row>
        <row r="35">
          <cell r="C35">
            <v>2</v>
          </cell>
        </row>
      </sheetData>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us"/>
      <sheetName val="Re"/>
      <sheetName val="1999 PLAN"/>
      <sheetName val="Turbine Tender 3 Unit base (2)"/>
      <sheetName val="CPA Formulae"/>
      <sheetName val="Detail"/>
      <sheetName val="FLOW_3.XLS"/>
      <sheetName val="Qm"/>
      <sheetName val="C"/>
      <sheetName val="1999_PLAN"/>
      <sheetName val="Turbine_Tender_3_Unit_base_(2)"/>
      <sheetName val="CPA_Formulae"/>
      <sheetName val="FLOW_3_XLS"/>
      <sheetName val="Econ_monthly_"/>
      <sheetName val="Rates"/>
      <sheetName val="Cu drop list"/>
      <sheetName val="1999_PLAN1"/>
      <sheetName val="Turbine_Tender_3_Unit_base_(2)1"/>
      <sheetName val="CPA_Formulae1"/>
      <sheetName val="FLOW_3_XLS1"/>
      <sheetName val="Cu_drop_list"/>
      <sheetName val="1999_PLAN2"/>
      <sheetName val="Turbine_Tender_3_Unit_base_(2)2"/>
      <sheetName val="CPA_Formulae2"/>
      <sheetName val="FLOW_3_XLS2"/>
      <sheetName val="1999_PLAN3"/>
      <sheetName val="Turbine_Tender_3_Unit_base_(2)3"/>
      <sheetName val="CPA_Formulae3"/>
      <sheetName val="FLOW_3_XLS3"/>
      <sheetName val="Cu_drop_list1"/>
      <sheetName val="1999_PLAN4"/>
      <sheetName val="Turbine_Tender_3_Unit_base_(2)4"/>
      <sheetName val="CPA_Formulae4"/>
      <sheetName val="FLOW_3_XLS4"/>
      <sheetName val="Cu_drop_list2"/>
      <sheetName val="1999_PLAN5"/>
      <sheetName val="Turbine_Tender_3_Unit_base_(2)5"/>
      <sheetName val="CPA_Formulae5"/>
      <sheetName val="FLOW_3_XLS5"/>
      <sheetName val="Cu_drop_list3"/>
      <sheetName val="1999_PLAN6"/>
      <sheetName val="Turbine_Tender_3_Unit_base_(2)6"/>
      <sheetName val="CPA_Formulae6"/>
      <sheetName val="FLOW_3_XLS6"/>
      <sheetName val="Cu_drop_list4"/>
      <sheetName val="1999_PLAN7"/>
      <sheetName val="Turbine_Tender_3_Unit_base_(2)7"/>
      <sheetName val="CPA_Formulae7"/>
      <sheetName val="FLOW_3_XLS7"/>
      <sheetName val="Cu_drop_list5"/>
      <sheetName val="1999_PLAN8"/>
      <sheetName val="Turbine_Tender_3_Unit_base_(2)8"/>
      <sheetName val="CPA_Formulae8"/>
      <sheetName val="FLOW_3_XLS8"/>
      <sheetName val="Cu_drop_list6"/>
      <sheetName val="1999_PLAN9"/>
      <sheetName val="Turbine_Tender_3_Unit_base_(2)9"/>
      <sheetName val="CPA_Formulae9"/>
      <sheetName val="FLOW_3_XLS9"/>
      <sheetName val="Cu_drop_list7"/>
      <sheetName val="1999_PLAN10"/>
      <sheetName val="Turbine_Tender_3_Unit_base_(210"/>
      <sheetName val="CPA_Formulae10"/>
      <sheetName val="FLOW_3_XLS10"/>
      <sheetName val="Cu_drop_list8"/>
      <sheetName val="Executive summary"/>
      <sheetName val="Customer price calculation"/>
      <sheetName val="Look up tables and constants"/>
      <sheetName val="TK cost database"/>
      <sheetName val="BOQ.Pricing Schedules"/>
      <sheetName val="99 DEV"/>
      <sheetName val="AT COMPLETION"/>
      <sheetName val="Executive_summary"/>
      <sheetName val="SUMREP"/>
    </sheetNames>
    <sheetDataSet>
      <sheetData sheetId="0"/>
      <sheetData sheetId="1" refreshError="1">
        <row r="94">
          <cell r="D94">
            <v>0</v>
          </cell>
        </row>
        <row r="95">
          <cell r="D95">
            <v>1</v>
          </cell>
        </row>
        <row r="96">
          <cell r="D96">
            <v>2</v>
          </cell>
        </row>
        <row r="97">
          <cell r="D97">
            <v>3</v>
          </cell>
        </row>
        <row r="98">
          <cell r="D98">
            <v>4</v>
          </cell>
        </row>
        <row r="99">
          <cell r="D99">
            <v>5</v>
          </cell>
        </row>
        <row r="100">
          <cell r="D100">
            <v>6</v>
          </cell>
        </row>
        <row r="101">
          <cell r="D101">
            <v>7</v>
          </cell>
        </row>
        <row r="102">
          <cell r="D102">
            <v>8</v>
          </cell>
        </row>
        <row r="103">
          <cell r="D103">
            <v>9</v>
          </cell>
        </row>
        <row r="104">
          <cell r="D104">
            <v>10</v>
          </cell>
        </row>
        <row r="105">
          <cell r="D105">
            <v>11</v>
          </cell>
        </row>
        <row r="106">
          <cell r="D106">
            <v>12</v>
          </cell>
        </row>
        <row r="107">
          <cell r="D107">
            <v>13</v>
          </cell>
        </row>
        <row r="108">
          <cell r="D108">
            <v>14</v>
          </cell>
        </row>
        <row r="109">
          <cell r="D109">
            <v>15</v>
          </cell>
        </row>
        <row r="110">
          <cell r="D110">
            <v>16</v>
          </cell>
        </row>
        <row r="111">
          <cell r="D111">
            <v>17</v>
          </cell>
        </row>
        <row r="112">
          <cell r="D112">
            <v>18</v>
          </cell>
        </row>
        <row r="113">
          <cell r="D113">
            <v>19</v>
          </cell>
        </row>
        <row r="114">
          <cell r="D114">
            <v>20</v>
          </cell>
        </row>
        <row r="115">
          <cell r="D115">
            <v>21</v>
          </cell>
        </row>
        <row r="116">
          <cell r="D116">
            <v>22</v>
          </cell>
        </row>
        <row r="117">
          <cell r="D117">
            <v>23</v>
          </cell>
        </row>
        <row r="118">
          <cell r="D118">
            <v>24</v>
          </cell>
        </row>
        <row r="119">
          <cell r="D119">
            <v>25</v>
          </cell>
        </row>
        <row r="120">
          <cell r="D120">
            <v>26</v>
          </cell>
        </row>
        <row r="121">
          <cell r="D121">
            <v>27</v>
          </cell>
        </row>
        <row r="122">
          <cell r="D122">
            <v>28</v>
          </cell>
        </row>
        <row r="123">
          <cell r="D123">
            <v>29</v>
          </cell>
        </row>
        <row r="124">
          <cell r="D124">
            <v>30</v>
          </cell>
        </row>
        <row r="125">
          <cell r="D125">
            <v>31</v>
          </cell>
        </row>
        <row r="126">
          <cell r="D126">
            <v>32</v>
          </cell>
        </row>
        <row r="127">
          <cell r="D127">
            <v>33</v>
          </cell>
        </row>
        <row r="128">
          <cell r="D128">
            <v>34</v>
          </cell>
        </row>
        <row r="129">
          <cell r="D129">
            <v>35</v>
          </cell>
        </row>
        <row r="130">
          <cell r="D130">
            <v>36</v>
          </cell>
        </row>
        <row r="131">
          <cell r="D131">
            <v>37</v>
          </cell>
        </row>
        <row r="132">
          <cell r="D132">
            <v>38</v>
          </cell>
        </row>
        <row r="133">
          <cell r="D133">
            <v>39</v>
          </cell>
        </row>
        <row r="134">
          <cell r="D134">
            <v>40</v>
          </cell>
        </row>
        <row r="135">
          <cell r="D135">
            <v>41</v>
          </cell>
        </row>
        <row r="136">
          <cell r="D136">
            <v>42</v>
          </cell>
        </row>
        <row r="137">
          <cell r="D137">
            <v>43</v>
          </cell>
        </row>
        <row r="138">
          <cell r="D138">
            <v>44</v>
          </cell>
        </row>
        <row r="139">
          <cell r="D139">
            <v>45</v>
          </cell>
        </row>
        <row r="140">
          <cell r="D140">
            <v>46</v>
          </cell>
        </row>
        <row r="141">
          <cell r="D141">
            <v>47</v>
          </cell>
        </row>
        <row r="142">
          <cell r="D142">
            <v>48</v>
          </cell>
        </row>
        <row r="143">
          <cell r="D143">
            <v>49</v>
          </cell>
        </row>
        <row r="144">
          <cell r="D144">
            <v>50</v>
          </cell>
        </row>
        <row r="147">
          <cell r="D147">
            <v>0</v>
          </cell>
        </row>
        <row r="148">
          <cell r="D148">
            <v>1</v>
          </cell>
        </row>
        <row r="149">
          <cell r="D149">
            <v>2</v>
          </cell>
        </row>
        <row r="150">
          <cell r="D150">
            <v>3</v>
          </cell>
        </row>
        <row r="151">
          <cell r="D151">
            <v>4</v>
          </cell>
        </row>
        <row r="152">
          <cell r="D152">
            <v>5</v>
          </cell>
        </row>
        <row r="153">
          <cell r="D153">
            <v>6</v>
          </cell>
        </row>
        <row r="154">
          <cell r="D154">
            <v>7</v>
          </cell>
        </row>
        <row r="155">
          <cell r="D155">
            <v>8</v>
          </cell>
        </row>
        <row r="156">
          <cell r="D156">
            <v>9</v>
          </cell>
        </row>
        <row r="157">
          <cell r="D157">
            <v>10</v>
          </cell>
        </row>
        <row r="158">
          <cell r="D158">
            <v>11</v>
          </cell>
        </row>
        <row r="159">
          <cell r="D159">
            <v>12</v>
          </cell>
        </row>
        <row r="160">
          <cell r="D160">
            <v>13</v>
          </cell>
        </row>
        <row r="161">
          <cell r="D161">
            <v>14</v>
          </cell>
        </row>
        <row r="162">
          <cell r="D162">
            <v>15</v>
          </cell>
        </row>
        <row r="163">
          <cell r="D163">
            <v>16</v>
          </cell>
        </row>
        <row r="164">
          <cell r="D164">
            <v>17</v>
          </cell>
        </row>
        <row r="165">
          <cell r="D165">
            <v>18</v>
          </cell>
        </row>
        <row r="166">
          <cell r="D166">
            <v>19</v>
          </cell>
        </row>
        <row r="167">
          <cell r="D167">
            <v>20</v>
          </cell>
        </row>
        <row r="168">
          <cell r="D168">
            <v>21</v>
          </cell>
        </row>
        <row r="169">
          <cell r="D169">
            <v>22</v>
          </cell>
        </row>
        <row r="170">
          <cell r="D170">
            <v>23</v>
          </cell>
        </row>
        <row r="171">
          <cell r="D171">
            <v>24</v>
          </cell>
        </row>
        <row r="172">
          <cell r="D172">
            <v>25</v>
          </cell>
        </row>
        <row r="173">
          <cell r="D173">
            <v>26</v>
          </cell>
        </row>
        <row r="174">
          <cell r="D174">
            <v>27</v>
          </cell>
        </row>
        <row r="175">
          <cell r="D175">
            <v>28</v>
          </cell>
        </row>
        <row r="176">
          <cell r="D176">
            <v>29</v>
          </cell>
        </row>
        <row r="177">
          <cell r="D177">
            <v>30</v>
          </cell>
        </row>
        <row r="178">
          <cell r="D178">
            <v>31</v>
          </cell>
        </row>
        <row r="179">
          <cell r="D179">
            <v>32</v>
          </cell>
        </row>
        <row r="180">
          <cell r="D180">
            <v>33</v>
          </cell>
        </row>
        <row r="181">
          <cell r="D181">
            <v>34</v>
          </cell>
        </row>
        <row r="184">
          <cell r="D184">
            <v>0</v>
          </cell>
        </row>
        <row r="185">
          <cell r="D185">
            <v>1</v>
          </cell>
        </row>
        <row r="186">
          <cell r="D186">
            <v>2</v>
          </cell>
        </row>
        <row r="187">
          <cell r="D187">
            <v>3</v>
          </cell>
        </row>
        <row r="188">
          <cell r="D188">
            <v>4</v>
          </cell>
        </row>
        <row r="189">
          <cell r="D189">
            <v>5</v>
          </cell>
        </row>
        <row r="190">
          <cell r="D190">
            <v>6</v>
          </cell>
        </row>
        <row r="191">
          <cell r="D191">
            <v>7</v>
          </cell>
        </row>
        <row r="192">
          <cell r="D192">
            <v>8</v>
          </cell>
        </row>
        <row r="193">
          <cell r="D193">
            <v>9</v>
          </cell>
        </row>
        <row r="194">
          <cell r="D194">
            <v>10</v>
          </cell>
        </row>
        <row r="195">
          <cell r="D195">
            <v>11</v>
          </cell>
        </row>
        <row r="196">
          <cell r="D196">
            <v>12</v>
          </cell>
        </row>
        <row r="197">
          <cell r="D197">
            <v>13</v>
          </cell>
        </row>
        <row r="198">
          <cell r="D198">
            <v>14</v>
          </cell>
        </row>
        <row r="199">
          <cell r="D199">
            <v>15</v>
          </cell>
        </row>
        <row r="200">
          <cell r="D200">
            <v>16</v>
          </cell>
        </row>
        <row r="201">
          <cell r="D201">
            <v>17</v>
          </cell>
        </row>
        <row r="202">
          <cell r="D202">
            <v>18</v>
          </cell>
        </row>
        <row r="203">
          <cell r="D203">
            <v>19</v>
          </cell>
        </row>
        <row r="204">
          <cell r="D204">
            <v>20</v>
          </cell>
        </row>
        <row r="205">
          <cell r="D205">
            <v>21</v>
          </cell>
        </row>
        <row r="206">
          <cell r="D206">
            <v>22</v>
          </cell>
        </row>
        <row r="207">
          <cell r="D207">
            <v>23</v>
          </cell>
        </row>
        <row r="208">
          <cell r="D208">
            <v>24</v>
          </cell>
        </row>
        <row r="209">
          <cell r="D209">
            <v>25</v>
          </cell>
        </row>
        <row r="210">
          <cell r="D210">
            <v>26</v>
          </cell>
        </row>
        <row r="211">
          <cell r="D211">
            <v>27</v>
          </cell>
        </row>
        <row r="212">
          <cell r="D212">
            <v>28</v>
          </cell>
        </row>
        <row r="213">
          <cell r="D213">
            <v>29</v>
          </cell>
        </row>
        <row r="214">
          <cell r="D214">
            <v>30</v>
          </cell>
        </row>
        <row r="215">
          <cell r="D215">
            <v>31</v>
          </cell>
        </row>
        <row r="216">
          <cell r="D216">
            <v>32</v>
          </cell>
        </row>
        <row r="217">
          <cell r="D217">
            <v>33</v>
          </cell>
        </row>
        <row r="218">
          <cell r="D218">
            <v>34</v>
          </cell>
        </row>
        <row r="219">
          <cell r="D219">
            <v>35</v>
          </cell>
        </row>
        <row r="220">
          <cell r="D220">
            <v>36</v>
          </cell>
        </row>
        <row r="221">
          <cell r="D221">
            <v>37</v>
          </cell>
        </row>
        <row r="222">
          <cell r="D222">
            <v>38</v>
          </cell>
        </row>
        <row r="223">
          <cell r="D223">
            <v>39</v>
          </cell>
        </row>
        <row r="224">
          <cell r="D224">
            <v>40</v>
          </cell>
        </row>
        <row r="225">
          <cell r="D225">
            <v>41</v>
          </cell>
        </row>
        <row r="226">
          <cell r="D226">
            <v>42</v>
          </cell>
        </row>
        <row r="227">
          <cell r="D227">
            <v>43</v>
          </cell>
        </row>
        <row r="228">
          <cell r="D228">
            <v>44</v>
          </cell>
        </row>
        <row r="229">
          <cell r="D229">
            <v>45</v>
          </cell>
        </row>
        <row r="230">
          <cell r="D230">
            <v>46</v>
          </cell>
        </row>
        <row r="231">
          <cell r="D231">
            <v>47</v>
          </cell>
        </row>
        <row r="232">
          <cell r="D232">
            <v>48</v>
          </cell>
        </row>
        <row r="233">
          <cell r="D233">
            <v>49</v>
          </cell>
        </row>
        <row r="234">
          <cell r="D234">
            <v>50</v>
          </cell>
        </row>
        <row r="237">
          <cell r="D237">
            <v>0</v>
          </cell>
        </row>
        <row r="238">
          <cell r="D238">
            <v>1</v>
          </cell>
        </row>
        <row r="239">
          <cell r="D239">
            <v>2</v>
          </cell>
        </row>
        <row r="240">
          <cell r="D240">
            <v>3</v>
          </cell>
        </row>
        <row r="241">
          <cell r="D241">
            <v>4</v>
          </cell>
        </row>
        <row r="242">
          <cell r="D242">
            <v>5</v>
          </cell>
        </row>
        <row r="243">
          <cell r="D243">
            <v>6</v>
          </cell>
        </row>
        <row r="244">
          <cell r="D244">
            <v>7</v>
          </cell>
        </row>
        <row r="245">
          <cell r="D245">
            <v>8</v>
          </cell>
        </row>
        <row r="246">
          <cell r="D246">
            <v>9</v>
          </cell>
        </row>
        <row r="247">
          <cell r="D247">
            <v>10</v>
          </cell>
        </row>
        <row r="250">
          <cell r="D250">
            <v>0</v>
          </cell>
        </row>
        <row r="251">
          <cell r="D251">
            <v>1</v>
          </cell>
        </row>
        <row r="252">
          <cell r="D252">
            <v>2</v>
          </cell>
        </row>
        <row r="253">
          <cell r="D253">
            <v>3</v>
          </cell>
        </row>
        <row r="254">
          <cell r="D254">
            <v>4</v>
          </cell>
        </row>
        <row r="255">
          <cell r="D255">
            <v>5</v>
          </cell>
        </row>
        <row r="256">
          <cell r="D256">
            <v>6</v>
          </cell>
        </row>
        <row r="257">
          <cell r="D257">
            <v>7</v>
          </cell>
        </row>
        <row r="258">
          <cell r="D258">
            <v>8</v>
          </cell>
        </row>
        <row r="259">
          <cell r="D259">
            <v>9</v>
          </cell>
        </row>
        <row r="260">
          <cell r="D260">
            <v>10</v>
          </cell>
        </row>
        <row r="261">
          <cell r="D261">
            <v>11</v>
          </cell>
        </row>
        <row r="262">
          <cell r="D262">
            <v>12</v>
          </cell>
        </row>
        <row r="263">
          <cell r="D263">
            <v>13</v>
          </cell>
        </row>
        <row r="264">
          <cell r="D264">
            <v>14</v>
          </cell>
        </row>
        <row r="265">
          <cell r="D265">
            <v>15</v>
          </cell>
        </row>
        <row r="266">
          <cell r="D266">
            <v>16</v>
          </cell>
        </row>
        <row r="267">
          <cell r="D267">
            <v>17</v>
          </cell>
        </row>
        <row r="268">
          <cell r="D268">
            <v>18</v>
          </cell>
        </row>
        <row r="269">
          <cell r="D269">
            <v>19</v>
          </cell>
        </row>
        <row r="270">
          <cell r="D270">
            <v>20</v>
          </cell>
        </row>
        <row r="271">
          <cell r="D271">
            <v>21</v>
          </cell>
        </row>
        <row r="272">
          <cell r="D272">
            <v>22</v>
          </cell>
        </row>
        <row r="273">
          <cell r="D273">
            <v>23</v>
          </cell>
        </row>
        <row r="274">
          <cell r="D274">
            <v>24</v>
          </cell>
        </row>
        <row r="275">
          <cell r="D275">
            <v>25</v>
          </cell>
        </row>
        <row r="276">
          <cell r="D276">
            <v>26</v>
          </cell>
        </row>
        <row r="277">
          <cell r="D277">
            <v>27</v>
          </cell>
        </row>
        <row r="278">
          <cell r="D278">
            <v>28</v>
          </cell>
        </row>
        <row r="279">
          <cell r="D279">
            <v>29</v>
          </cell>
        </row>
        <row r="280">
          <cell r="D280">
            <v>30</v>
          </cell>
        </row>
        <row r="281">
          <cell r="D281">
            <v>31</v>
          </cell>
        </row>
        <row r="282">
          <cell r="D282">
            <v>32</v>
          </cell>
        </row>
        <row r="283">
          <cell r="D283">
            <v>33</v>
          </cell>
        </row>
        <row r="284">
          <cell r="D284">
            <v>34</v>
          </cell>
        </row>
        <row r="285">
          <cell r="D285">
            <v>35</v>
          </cell>
        </row>
        <row r="286">
          <cell r="D286">
            <v>36</v>
          </cell>
        </row>
        <row r="287">
          <cell r="D287">
            <v>37</v>
          </cell>
        </row>
        <row r="288">
          <cell r="D288">
            <v>38</v>
          </cell>
        </row>
        <row r="289">
          <cell r="D289">
            <v>39</v>
          </cell>
        </row>
        <row r="290">
          <cell r="D290">
            <v>40</v>
          </cell>
        </row>
        <row r="293">
          <cell r="D293">
            <v>0</v>
          </cell>
        </row>
        <row r="294">
          <cell r="D294">
            <v>1</v>
          </cell>
        </row>
        <row r="295">
          <cell r="D295">
            <v>2</v>
          </cell>
        </row>
        <row r="296">
          <cell r="D296">
            <v>3</v>
          </cell>
        </row>
        <row r="297">
          <cell r="D297">
            <v>4</v>
          </cell>
        </row>
        <row r="298">
          <cell r="D298">
            <v>5</v>
          </cell>
        </row>
        <row r="299">
          <cell r="D299">
            <v>6</v>
          </cell>
        </row>
        <row r="300">
          <cell r="D300">
            <v>7</v>
          </cell>
        </row>
        <row r="301">
          <cell r="D301">
            <v>8</v>
          </cell>
        </row>
        <row r="302">
          <cell r="D302">
            <v>9</v>
          </cell>
        </row>
        <row r="303">
          <cell r="D303">
            <v>10</v>
          </cell>
        </row>
        <row r="304">
          <cell r="D304">
            <v>11</v>
          </cell>
        </row>
        <row r="305">
          <cell r="D305">
            <v>12</v>
          </cell>
        </row>
        <row r="306">
          <cell r="D306">
            <v>13</v>
          </cell>
        </row>
        <row r="307">
          <cell r="D307">
            <v>14</v>
          </cell>
        </row>
        <row r="308">
          <cell r="D308">
            <v>15</v>
          </cell>
        </row>
        <row r="309">
          <cell r="D309">
            <v>16</v>
          </cell>
        </row>
        <row r="310">
          <cell r="D310">
            <v>17</v>
          </cell>
        </row>
        <row r="311">
          <cell r="D311">
            <v>18</v>
          </cell>
        </row>
        <row r="312">
          <cell r="D312">
            <v>19</v>
          </cell>
        </row>
        <row r="313">
          <cell r="D313">
            <v>20</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refreshError="1"/>
      <sheetData sheetId="14" refreshError="1"/>
      <sheetData sheetId="15" refreshError="1"/>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refreshError="1"/>
      <sheetData sheetId="66" refreshError="1"/>
      <sheetData sheetId="67" refreshError="1"/>
      <sheetData sheetId="68" refreshError="1"/>
      <sheetData sheetId="69" refreshError="1"/>
      <sheetData sheetId="70" refreshError="1"/>
      <sheetData sheetId="71" refreshError="1"/>
      <sheetData sheetId="72"/>
      <sheetData sheetId="7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
      <sheetName val="Schedule ROE Foreign Currency"/>
      <sheetName val="PREAMBLE"/>
      <sheetName val="Sch. 2.  SOW Local"/>
      <sheetName val="Sch. 3. Design Services"/>
      <sheetName val="Sch. 4. Install &amp; Other"/>
      <sheetName val="Sch. 5. Spares"/>
      <sheetName val="Sch. 6 Augmentation - Abroad"/>
      <sheetName val="Sch. 7 Augmentation - Local"/>
      <sheetName val="Sch. 8 Augmentation - Services"/>
      <sheetName val="Sch. 9. O&amp;M"/>
      <sheetName val="Sch. 10. Grand Summary TOTALS"/>
      <sheetName val="CPA_Table"/>
      <sheetName val="Price adjustment formulae"/>
      <sheetName val="Life Cycle Costing_CPA-5"/>
      <sheetName val="Revision Notes"/>
      <sheetName val="LCC_Cell References"/>
    </sheetNames>
    <sheetDataSet>
      <sheetData sheetId="0"/>
      <sheetData sheetId="1"/>
      <sheetData sheetId="2"/>
      <sheetData sheetId="3">
        <row r="155">
          <cell r="G155">
            <v>0</v>
          </cell>
        </row>
      </sheetData>
      <sheetData sheetId="4"/>
      <sheetData sheetId="5">
        <row r="227">
          <cell r="J227">
            <v>2700000</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S SLIDE"/>
      <sheetName val="PLANTOT"/>
      <sheetName val="COMPLETION GRAPH"/>
      <sheetName val="INA"/>
      <sheetName val="AT COMPLETION"/>
      <sheetName val="CONSBUS"/>
      <sheetName val="RESPLAN"/>
      <sheetName val="SUM"/>
      <sheetName val="VOTE"/>
      <sheetName val="IDC"/>
      <sheetName val="Turbine Tender 3 Unit base (2)"/>
      <sheetName val="CPA Formulae"/>
      <sheetName val="Detail"/>
      <sheetName val="IM Project n"/>
      <sheetName val="Statistics"/>
      <sheetName val="SUMREP"/>
      <sheetName val="1"/>
      <sheetName val="2"/>
      <sheetName val="3"/>
      <sheetName val="4"/>
      <sheetName val="5"/>
      <sheetName val="6"/>
      <sheetName val="7"/>
      <sheetName val="8"/>
      <sheetName val="9"/>
      <sheetName val="Qm"/>
      <sheetName val="Votf0899"/>
      <sheetName val="CE Register"/>
      <sheetName val="14B (2)"/>
      <sheetName val="Re"/>
      <sheetName val="IS 2007"/>
      <sheetName val="Subsidy"/>
      <sheetName val="Rural Network Charge"/>
      <sheetName val="Calc Options"/>
      <sheetName val="Claims List"/>
      <sheetName val="VALIDATION LIST DATA"/>
      <sheetName val="HR _ RESOURCING INPUT"/>
      <sheetName val="MySheet"/>
      <sheetName val="Index"/>
      <sheetName val="Master_Inp"/>
      <sheetName val="GPP_Inp"/>
      <sheetName val="&lt;---CInp"/>
      <sheetName val="CInp---&gt;"/>
      <sheetName val="Tech_Inp"/>
      <sheetName val="&lt;---Case_Inp"/>
      <sheetName val="Case_Inp---&gt;"/>
      <sheetName val="Progress Tables"/>
      <sheetName val="Progress Curv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BOQ"/>
      <sheetName val="Unit 1"/>
      <sheetName val="Unit 2"/>
      <sheetName val="Unit 3"/>
      <sheetName val="Unit 4"/>
      <sheetName val="Unit 5"/>
      <sheetName val="Unit 6"/>
      <sheetName val="Common Plant"/>
      <sheetName val="P &amp; G "/>
      <sheetName val="BOQ Categories"/>
      <sheetName val="Schedule A"/>
      <sheetName val="Evaluation Summary"/>
      <sheetName val="Cost Report"/>
      <sheetName val="FRI"/>
      <sheetName val="PREISBL"/>
      <sheetName val="AT COMPLETION"/>
      <sheetName val="Summary_BOQ"/>
      <sheetName val="Unit_1"/>
      <sheetName val="Unit_2"/>
      <sheetName val="Unit_3"/>
      <sheetName val="Unit_4"/>
      <sheetName val="Unit_5"/>
      <sheetName val="Unit_6"/>
      <sheetName val="Common_Plant"/>
      <sheetName val="P_&amp;_G_"/>
      <sheetName val="BOQ_Categories"/>
      <sheetName val="Schedule_A"/>
      <sheetName val="Evaluation_Summary"/>
      <sheetName val="1"/>
      <sheetName val="2"/>
      <sheetName val="3"/>
      <sheetName val="4"/>
      <sheetName val="5"/>
      <sheetName val="6"/>
      <sheetName val="7"/>
      <sheetName val="8"/>
      <sheetName val="9"/>
      <sheetName val="10"/>
      <sheetName val="Ein"/>
      <sheetName val="E"/>
      <sheetName val="M"/>
      <sheetName val="S"/>
      <sheetName val="Xrate"/>
      <sheetName val="Lookup"/>
      <sheetName val="Materials"/>
      <sheetName val="GM 000"/>
      <sheetName val="Cash Out Table"/>
      <sheetName val="Net Cash Table"/>
    </sheetNames>
    <sheetDataSet>
      <sheetData sheetId="0"/>
      <sheetData sheetId="1"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73">
          <cell r="K173">
            <v>0</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2342829.3389559449</v>
          </cell>
          <cell r="O481">
            <v>861762.02339729259</v>
          </cell>
        </row>
        <row r="483">
          <cell r="K483">
            <v>7565925.7127209809</v>
          </cell>
          <cell r="O483">
            <v>2135807.98647867</v>
          </cell>
        </row>
        <row r="485">
          <cell r="O485">
            <v>590909.09090909094</v>
          </cell>
        </row>
        <row r="487">
          <cell r="K487">
            <v>25542.045454545456</v>
          </cell>
          <cell r="O487">
            <v>9496.5909090909099</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44740.688636363629</v>
          </cell>
          <cell r="L514">
            <v>2191.96</v>
          </cell>
          <cell r="O514">
            <v>1039.6022727272727</v>
          </cell>
          <cell r="P514">
            <v>96.590909090909093</v>
          </cell>
        </row>
        <row r="516">
          <cell r="P516">
            <v>96.590909090909093</v>
          </cell>
        </row>
        <row r="517">
          <cell r="K517">
            <v>30082.23</v>
          </cell>
          <cell r="L517">
            <v>1556.76</v>
          </cell>
        </row>
        <row r="518">
          <cell r="P518">
            <v>96.590909090909093</v>
          </cell>
        </row>
        <row r="519">
          <cell r="K519">
            <v>4669.37</v>
          </cell>
          <cell r="L519">
            <v>241.64</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12481.977272727272</v>
          </cell>
          <cell r="O738">
            <v>1891.2386363636363</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12852.75</v>
          </cell>
          <cell r="O742">
            <v>2008.7727272727273</v>
          </cell>
          <cell r="P742">
            <v>96.590909090909093</v>
          </cell>
        </row>
        <row r="743">
          <cell r="K743">
            <v>0</v>
          </cell>
          <cell r="O743">
            <v>0</v>
          </cell>
        </row>
        <row r="744">
          <cell r="K744">
            <v>13351.056818181818</v>
          </cell>
          <cell r="O744">
            <v>2481.431818181818</v>
          </cell>
          <cell r="P744">
            <v>96.590909090909093</v>
          </cell>
        </row>
        <row r="746">
          <cell r="K746">
            <v>12559.636363636364</v>
          </cell>
          <cell r="O746">
            <v>2103.409090909091</v>
          </cell>
          <cell r="P746">
            <v>96.590909090909093</v>
          </cell>
        </row>
        <row r="747">
          <cell r="K747">
            <v>0</v>
          </cell>
          <cell r="O747">
            <v>0</v>
          </cell>
        </row>
        <row r="748">
          <cell r="K748">
            <v>13187.193181818182</v>
          </cell>
          <cell r="O748">
            <v>2441.6590909090905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2161.2727272727275</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49">
          <cell r="K849">
            <v>794.93</v>
          </cell>
        </row>
        <row r="850">
          <cell r="O850">
            <v>429.05</v>
          </cell>
          <cell r="P850">
            <v>96.59</v>
          </cell>
        </row>
        <row r="851">
          <cell r="K851">
            <v>339.24</v>
          </cell>
        </row>
        <row r="880">
          <cell r="J880">
            <v>36536.42</v>
          </cell>
        </row>
        <row r="882">
          <cell r="J882">
            <v>80380.12</v>
          </cell>
        </row>
        <row r="884">
          <cell r="J884">
            <v>58458.27</v>
          </cell>
        </row>
        <row r="886">
          <cell r="J886">
            <v>73072.539999999994</v>
          </cell>
        </row>
      </sheetData>
      <sheetData sheetId="2"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2758931.982919245</v>
          </cell>
          <cell r="O481">
            <v>829353.37240491749</v>
          </cell>
        </row>
        <row r="483">
          <cell r="K483">
            <v>7565925.7127209809</v>
          </cell>
          <cell r="O483">
            <v>2135807.98647867</v>
          </cell>
        </row>
        <row r="485">
          <cell r="O485">
            <v>590909.09090909094</v>
          </cell>
        </row>
        <row r="487">
          <cell r="K487">
            <v>20837.5</v>
          </cell>
          <cell r="O487">
            <v>6625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3"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2752039.65181782</v>
          </cell>
          <cell r="O481">
            <v>828943.86264243745</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4"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2740322.5822033952</v>
          </cell>
          <cell r="O481">
            <v>827338.91361329251</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2865.8859090909091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5"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2667146.9070139951</v>
          </cell>
          <cell r="O481">
            <v>812719.81359623256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396.34</v>
          </cell>
        </row>
        <row r="535">
          <cell r="K535">
            <v>0</v>
          </cell>
          <cell r="O535">
            <v>0</v>
          </cell>
        </row>
        <row r="536">
          <cell r="K536">
            <v>4089.4772727272725</v>
          </cell>
          <cell r="O536">
            <v>0</v>
          </cell>
          <cell r="P536">
            <v>395.34</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6"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2683432.2971309703</v>
          </cell>
          <cell r="O481">
            <v>814644.56166486756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4082.7672727272698</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4365.6400000000003</v>
          </cell>
          <cell r="L685">
            <v>225.92</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7"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3">
          <cell r="K483">
            <v>7565925.7127209809</v>
          </cell>
          <cell r="O483">
            <v>2135807.98647867</v>
          </cell>
        </row>
        <row r="485">
          <cell r="O485">
            <v>590909.09090909094</v>
          </cell>
        </row>
        <row r="487">
          <cell r="K487">
            <v>141537.5</v>
          </cell>
          <cell r="O487">
            <v>82387.5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4303.7</v>
          </cell>
          <cell r="L685">
            <v>222.71</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3622.38</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5">
          <cell r="K745">
            <v>147.97</v>
          </cell>
          <cell r="L745">
            <v>7.4</v>
          </cell>
          <cell r="M745">
            <v>22.2</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2158.0231818181819</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80.05</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972.47318181818173</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80">
          <cell r="J880">
            <v>36536.42</v>
          </cell>
        </row>
        <row r="882">
          <cell r="J882">
            <v>80380.12</v>
          </cell>
        </row>
        <row r="884">
          <cell r="J884">
            <v>58458.27</v>
          </cell>
        </row>
        <row r="886">
          <cell r="J886">
            <v>73072.539999999994</v>
          </cell>
        </row>
      </sheetData>
      <sheetData sheetId="8"/>
      <sheetData sheetId="9"/>
      <sheetData sheetId="10"/>
      <sheetData sheetId="11"/>
      <sheetData sheetId="12" refreshError="1"/>
      <sheetData sheetId="13" refreshError="1"/>
      <sheetData sheetId="14" refreshError="1"/>
      <sheetData sheetId="15" refreshError="1"/>
      <sheetData sheetId="16"/>
      <sheetData sheetId="17"/>
      <sheetData sheetId="18"/>
      <sheetData sheetId="19"/>
      <sheetData sheetId="20"/>
      <sheetData sheetId="21"/>
      <sheetData sheetId="22"/>
      <sheetData sheetId="23"/>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www.resbank.co.za/"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11B64-2AA8-4DC3-BBA6-9463A817600E}">
  <sheetPr>
    <tabColor theme="3" tint="0.89999084444715716"/>
    <pageSetUpPr fitToPage="1"/>
  </sheetPr>
  <dimension ref="B1:D30"/>
  <sheetViews>
    <sheetView showGridLines="0" view="pageBreakPreview" topLeftCell="A11" zoomScale="85" zoomScaleNormal="85" zoomScaleSheetLayoutView="85" workbookViewId="0">
      <selection activeCell="A23" sqref="A23:XFD26"/>
    </sheetView>
  </sheetViews>
  <sheetFormatPr defaultRowHeight="14.4" x14ac:dyDescent="0.3"/>
  <cols>
    <col min="2" max="2" width="69.44140625" customWidth="1"/>
    <col min="3" max="3" width="48.109375" style="2" customWidth="1"/>
  </cols>
  <sheetData>
    <row r="1" spans="2:4" ht="11.25" customHeight="1" x14ac:dyDescent="0.3">
      <c r="B1" s="3"/>
      <c r="C1" s="4"/>
    </row>
    <row r="2" spans="2:4" ht="22.8" x14ac:dyDescent="0.3">
      <c r="B2" s="220"/>
      <c r="C2" s="220"/>
    </row>
    <row r="3" spans="2:4" ht="15.6" x14ac:dyDescent="0.3">
      <c r="B3" s="3"/>
      <c r="C3" s="4"/>
    </row>
    <row r="4" spans="2:4" ht="15.6" x14ac:dyDescent="0.3">
      <c r="B4" s="3"/>
      <c r="C4" s="5"/>
    </row>
    <row r="5" spans="2:4" ht="15.6" x14ac:dyDescent="0.3">
      <c r="B5" s="3"/>
      <c r="C5" s="4"/>
    </row>
    <row r="6" spans="2:4" ht="15.6" x14ac:dyDescent="0.3">
      <c r="B6" s="3"/>
      <c r="C6" s="4"/>
    </row>
    <row r="7" spans="2:4" ht="15.6" x14ac:dyDescent="0.3">
      <c r="B7" s="3"/>
      <c r="C7" s="4"/>
    </row>
    <row r="8" spans="2:4" ht="15.6" x14ac:dyDescent="0.3">
      <c r="B8" s="3"/>
      <c r="C8" s="4"/>
    </row>
    <row r="9" spans="2:4" ht="15.6" x14ac:dyDescent="0.3">
      <c r="B9" s="3"/>
      <c r="C9" s="4"/>
    </row>
    <row r="10" spans="2:4" ht="15.6" x14ac:dyDescent="0.3">
      <c r="B10" s="3"/>
      <c r="C10" s="4"/>
    </row>
    <row r="11" spans="2:4" ht="15.6" x14ac:dyDescent="0.3">
      <c r="B11" s="6"/>
      <c r="C11" s="4"/>
    </row>
    <row r="12" spans="2:4" ht="17.399999999999999" x14ac:dyDescent="0.3">
      <c r="B12" s="221" t="s">
        <v>22</v>
      </c>
      <c r="C12" s="221"/>
    </row>
    <row r="13" spans="2:4" ht="15.6" x14ac:dyDescent="0.3">
      <c r="B13" s="7"/>
      <c r="C13" s="4"/>
    </row>
    <row r="14" spans="2:4" ht="15.6" x14ac:dyDescent="0.3">
      <c r="B14" s="222" t="s">
        <v>23</v>
      </c>
      <c r="C14" s="222"/>
      <c r="D14" s="1"/>
    </row>
    <row r="15" spans="2:4" ht="16.2" thickBot="1" x14ac:dyDescent="0.35">
      <c r="B15" s="8"/>
      <c r="C15" s="8"/>
      <c r="D15" s="1"/>
    </row>
    <row r="16" spans="2:4" ht="33" customHeight="1" thickBot="1" x14ac:dyDescent="0.35">
      <c r="B16" s="9" t="s">
        <v>24</v>
      </c>
      <c r="C16" s="10"/>
    </row>
    <row r="17" spans="2:3" ht="16.2" thickBot="1" x14ac:dyDescent="0.35">
      <c r="B17" s="7"/>
      <c r="C17" s="4"/>
    </row>
    <row r="18" spans="2:3" ht="33" customHeight="1" thickBot="1" x14ac:dyDescent="0.35">
      <c r="B18" s="9" t="s">
        <v>209</v>
      </c>
      <c r="C18" s="10" t="s">
        <v>236</v>
      </c>
    </row>
    <row r="19" spans="2:3" ht="15.6" x14ac:dyDescent="0.3">
      <c r="B19" s="7"/>
      <c r="C19" s="4"/>
    </row>
    <row r="20" spans="2:3" ht="16.2" thickBot="1" x14ac:dyDescent="0.35">
      <c r="B20" s="11"/>
      <c r="C20" s="4"/>
    </row>
    <row r="21" spans="2:3" ht="30" customHeight="1" thickBot="1" x14ac:dyDescent="0.35">
      <c r="B21" s="155" t="s">
        <v>25</v>
      </c>
      <c r="C21" s="28"/>
    </row>
    <row r="22" spans="2:3" ht="15.6" x14ac:dyDescent="0.3">
      <c r="B22" s="156"/>
      <c r="C22" s="152"/>
    </row>
    <row r="23" spans="2:3" ht="12.75" customHeight="1" x14ac:dyDescent="0.3">
      <c r="B23" s="163"/>
      <c r="C23" s="153"/>
    </row>
    <row r="24" spans="2:3" ht="12.75" customHeight="1" thickBot="1" x14ac:dyDescent="0.35">
      <c r="B24" s="162"/>
      <c r="C24" s="153"/>
    </row>
    <row r="25" spans="2:3" ht="26.25" customHeight="1" thickBot="1" x14ac:dyDescent="0.35">
      <c r="B25" s="157" t="s">
        <v>26</v>
      </c>
      <c r="C25" s="28"/>
    </row>
    <row r="26" spans="2:3" ht="12.75" customHeight="1" thickBot="1" x14ac:dyDescent="0.35">
      <c r="B26" s="158"/>
      <c r="C26" s="154"/>
    </row>
    <row r="27" spans="2:3" ht="48.75" customHeight="1" thickBot="1" x14ac:dyDescent="0.35">
      <c r="B27" s="159" t="s">
        <v>27</v>
      </c>
      <c r="C27" s="28"/>
    </row>
    <row r="28" spans="2:3" ht="14.25" customHeight="1" thickBot="1" x14ac:dyDescent="0.35">
      <c r="B28" s="160"/>
      <c r="C28" s="154"/>
    </row>
    <row r="29" spans="2:3" ht="33" customHeight="1" thickBot="1" x14ac:dyDescent="0.35">
      <c r="B29" s="161" t="s">
        <v>28</v>
      </c>
      <c r="C29" s="28"/>
    </row>
    <row r="30" spans="2:3" ht="19.5" customHeight="1" x14ac:dyDescent="0.3">
      <c r="C30" s="5"/>
    </row>
  </sheetData>
  <sheetProtection selectLockedCells="1"/>
  <mergeCells count="3">
    <mergeCell ref="B2:C2"/>
    <mergeCell ref="B12:C12"/>
    <mergeCell ref="B14:C14"/>
  </mergeCells>
  <phoneticPr fontId="4" type="noConversion"/>
  <pageMargins left="0.5" right="0.5" top="0.5" bottom="0.5" header="0.5" footer="0.5"/>
  <pageSetup paperSize="9" scale="68"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29D39-4A82-4007-91BE-AA1FDDADB744}">
  <sheetPr>
    <tabColor theme="3" tint="0.89999084444715716"/>
    <pageSetUpPr fitToPage="1"/>
  </sheetPr>
  <dimension ref="B1:V52"/>
  <sheetViews>
    <sheetView view="pageBreakPreview" topLeftCell="A13" zoomScale="110" zoomScaleNormal="110" zoomScaleSheetLayoutView="110" workbookViewId="0">
      <selection activeCell="C18" sqref="C18:D18"/>
    </sheetView>
  </sheetViews>
  <sheetFormatPr defaultColWidth="8.33203125" defaultRowHeight="14.4" x14ac:dyDescent="0.3"/>
  <cols>
    <col min="1" max="1" width="2" style="25" customWidth="1"/>
    <col min="2" max="2" width="8.33203125" style="25"/>
    <col min="3" max="3" width="58.33203125" style="25" customWidth="1"/>
    <col min="4" max="4" width="78.33203125" style="25" customWidth="1"/>
    <col min="5" max="16384" width="8.33203125" style="25"/>
  </cols>
  <sheetData>
    <row r="1" spans="2:22" s="13" customFormat="1" ht="15" customHeight="1" thickBot="1" x14ac:dyDescent="0.3">
      <c r="B1" s="235" t="s">
        <v>237</v>
      </c>
      <c r="C1" s="236"/>
      <c r="D1" s="12"/>
      <c r="H1" s="14"/>
      <c r="K1" s="14"/>
      <c r="V1" s="14"/>
    </row>
    <row r="2" spans="2:22" s="13" customFormat="1" thickBot="1" x14ac:dyDescent="0.3">
      <c r="B2" s="15" t="s">
        <v>29</v>
      </c>
      <c r="C2" s="16"/>
      <c r="D2" s="168"/>
      <c r="E2" s="18" t="str">
        <f>IF('[12]COVER  '!B17="","",'[12]COVER  '!B17)</f>
        <v/>
      </c>
      <c r="H2" s="14"/>
      <c r="K2" s="14"/>
      <c r="V2" s="14"/>
    </row>
    <row r="3" spans="2:22" s="13" customFormat="1" thickBot="1" x14ac:dyDescent="0.3">
      <c r="B3" s="19" t="s">
        <v>30</v>
      </c>
      <c r="C3" s="20"/>
      <c r="D3" s="169"/>
      <c r="E3" s="22"/>
      <c r="F3" s="23"/>
      <c r="G3" s="23"/>
      <c r="H3" s="23"/>
      <c r="I3" s="23"/>
      <c r="K3" s="14"/>
      <c r="V3" s="14"/>
    </row>
    <row r="4" spans="2:22" s="13" customFormat="1" ht="17.100000000000001" customHeight="1" x14ac:dyDescent="0.25">
      <c r="B4" s="24"/>
      <c r="C4" s="24"/>
      <c r="D4" s="24"/>
      <c r="H4" s="14"/>
      <c r="K4" s="14"/>
      <c r="V4" s="14"/>
    </row>
    <row r="5" spans="2:22" x14ac:dyDescent="0.3">
      <c r="B5" s="164" t="s">
        <v>31</v>
      </c>
    </row>
    <row r="6" spans="2:22" x14ac:dyDescent="0.3">
      <c r="B6" s="165">
        <v>1</v>
      </c>
      <c r="C6" s="237" t="s">
        <v>32</v>
      </c>
      <c r="D6" s="238"/>
    </row>
    <row r="7" spans="2:22" ht="73.5" customHeight="1" x14ac:dyDescent="0.3">
      <c r="B7" s="166">
        <v>1.1000000000000001</v>
      </c>
      <c r="C7" s="239" t="s">
        <v>238</v>
      </c>
      <c r="D7" s="240"/>
    </row>
    <row r="8" spans="2:22" ht="37.200000000000003" customHeight="1" x14ac:dyDescent="0.3">
      <c r="B8" s="167">
        <v>1.2</v>
      </c>
      <c r="C8" s="233" t="s">
        <v>235</v>
      </c>
      <c r="D8" s="234"/>
    </row>
    <row r="9" spans="2:22" x14ac:dyDescent="0.3">
      <c r="B9" s="165">
        <v>2</v>
      </c>
      <c r="C9" s="231" t="s">
        <v>33</v>
      </c>
      <c r="D9" s="232"/>
    </row>
    <row r="10" spans="2:22" ht="34.950000000000003" customHeight="1" x14ac:dyDescent="0.3">
      <c r="B10" s="167">
        <v>2.1</v>
      </c>
      <c r="C10" s="233" t="s">
        <v>239</v>
      </c>
      <c r="D10" s="234"/>
    </row>
    <row r="11" spans="2:22" x14ac:dyDescent="0.3">
      <c r="B11" s="165">
        <v>3</v>
      </c>
      <c r="C11" s="231" t="s">
        <v>210</v>
      </c>
      <c r="D11" s="232"/>
    </row>
    <row r="12" spans="2:22" ht="69.45" customHeight="1" x14ac:dyDescent="0.3">
      <c r="B12" s="167">
        <v>3.1</v>
      </c>
      <c r="C12" s="225" t="s">
        <v>240</v>
      </c>
      <c r="D12" s="226"/>
    </row>
    <row r="13" spans="2:22" ht="22.95" customHeight="1" x14ac:dyDescent="0.3">
      <c r="B13" s="167">
        <v>3.2</v>
      </c>
      <c r="C13" s="225" t="s">
        <v>211</v>
      </c>
      <c r="D13" s="226"/>
    </row>
    <row r="14" spans="2:22" x14ac:dyDescent="0.3">
      <c r="B14" s="165">
        <v>4</v>
      </c>
      <c r="C14" s="231" t="s">
        <v>34</v>
      </c>
      <c r="D14" s="232"/>
    </row>
    <row r="15" spans="2:22" ht="43.95" customHeight="1" x14ac:dyDescent="0.3">
      <c r="B15" s="167">
        <v>4.0999999999999996</v>
      </c>
      <c r="C15" s="225" t="s">
        <v>212</v>
      </c>
      <c r="D15" s="226"/>
    </row>
    <row r="16" spans="2:22" ht="25.2" customHeight="1" x14ac:dyDescent="0.3">
      <c r="B16" s="167">
        <v>4.2</v>
      </c>
      <c r="C16" s="225" t="s">
        <v>213</v>
      </c>
      <c r="D16" s="226"/>
    </row>
    <row r="17" spans="2:4" ht="32.4" customHeight="1" x14ac:dyDescent="0.3">
      <c r="B17" s="167">
        <v>4.3</v>
      </c>
      <c r="C17" s="225" t="s">
        <v>214</v>
      </c>
      <c r="D17" s="226"/>
    </row>
    <row r="18" spans="2:4" ht="35.700000000000003" customHeight="1" x14ac:dyDescent="0.3">
      <c r="B18" s="167">
        <v>4.4000000000000004</v>
      </c>
      <c r="C18" s="225" t="s">
        <v>227</v>
      </c>
      <c r="D18" s="226"/>
    </row>
    <row r="19" spans="2:4" x14ac:dyDescent="0.3">
      <c r="B19" s="165">
        <v>5</v>
      </c>
      <c r="C19" s="231" t="s">
        <v>226</v>
      </c>
      <c r="D19" s="232"/>
    </row>
    <row r="20" spans="2:4" ht="41.4" customHeight="1" x14ac:dyDescent="0.3">
      <c r="B20" s="167">
        <v>5.0999999999999996</v>
      </c>
      <c r="C20" s="225" t="s">
        <v>231</v>
      </c>
      <c r="D20" s="226"/>
    </row>
    <row r="21" spans="2:4" x14ac:dyDescent="0.3">
      <c r="B21" s="165">
        <v>6</v>
      </c>
      <c r="C21" s="229" t="s">
        <v>35</v>
      </c>
      <c r="D21" s="230"/>
    </row>
    <row r="22" spans="2:4" ht="27" customHeight="1" x14ac:dyDescent="0.3">
      <c r="B22" s="167">
        <v>6.1</v>
      </c>
      <c r="C22" s="225" t="s">
        <v>215</v>
      </c>
      <c r="D22" s="226"/>
    </row>
    <row r="23" spans="2:4" x14ac:dyDescent="0.3">
      <c r="B23" s="165">
        <v>7</v>
      </c>
      <c r="C23" s="229" t="s">
        <v>36</v>
      </c>
      <c r="D23" s="230"/>
    </row>
    <row r="24" spans="2:4" ht="30" customHeight="1" x14ac:dyDescent="0.3">
      <c r="B24" s="167">
        <v>7.1</v>
      </c>
      <c r="C24" s="225" t="s">
        <v>216</v>
      </c>
      <c r="D24" s="226"/>
    </row>
    <row r="25" spans="2:4" x14ac:dyDescent="0.3">
      <c r="B25" s="165">
        <v>8</v>
      </c>
      <c r="C25" s="227" t="s">
        <v>217</v>
      </c>
      <c r="D25" s="228"/>
    </row>
    <row r="26" spans="2:4" ht="48" customHeight="1" x14ac:dyDescent="0.3">
      <c r="B26" s="167">
        <v>8.1</v>
      </c>
      <c r="C26" s="223" t="s">
        <v>218</v>
      </c>
      <c r="D26" s="224"/>
    </row>
    <row r="27" spans="2:4" ht="44.7" customHeight="1" x14ac:dyDescent="0.3">
      <c r="B27" s="167">
        <v>8.1999999999999993</v>
      </c>
      <c r="C27" s="225" t="s">
        <v>219</v>
      </c>
      <c r="D27" s="226"/>
    </row>
    <row r="28" spans="2:4" ht="34.5" customHeight="1" x14ac:dyDescent="0.3">
      <c r="B28" s="167">
        <v>8.3000000000000007</v>
      </c>
      <c r="C28" s="225" t="s">
        <v>255</v>
      </c>
      <c r="D28" s="226"/>
    </row>
    <row r="29" spans="2:4" ht="32.700000000000003" customHeight="1" x14ac:dyDescent="0.3">
      <c r="B29" s="167">
        <v>8.4</v>
      </c>
      <c r="C29" s="225" t="s">
        <v>220</v>
      </c>
      <c r="D29" s="226"/>
    </row>
    <row r="30" spans="2:4" ht="31.95" customHeight="1" x14ac:dyDescent="0.3">
      <c r="B30" s="167">
        <v>8.5</v>
      </c>
      <c r="C30" s="225" t="s">
        <v>221</v>
      </c>
      <c r="D30" s="226"/>
    </row>
    <row r="31" spans="2:4" x14ac:dyDescent="0.3">
      <c r="B31" s="165">
        <v>9</v>
      </c>
      <c r="C31" s="227" t="s">
        <v>37</v>
      </c>
      <c r="D31" s="228"/>
    </row>
    <row r="32" spans="2:4" ht="19.95" customHeight="1" x14ac:dyDescent="0.3">
      <c r="B32" s="167">
        <v>9.1</v>
      </c>
      <c r="C32" s="223" t="s">
        <v>228</v>
      </c>
      <c r="D32" s="224"/>
    </row>
    <row r="33" spans="2:4" x14ac:dyDescent="0.3">
      <c r="B33" s="165">
        <v>10</v>
      </c>
      <c r="C33" s="227" t="s">
        <v>38</v>
      </c>
      <c r="D33" s="228"/>
    </row>
    <row r="34" spans="2:4" ht="18" customHeight="1" x14ac:dyDescent="0.3">
      <c r="B34" s="167">
        <v>10.1</v>
      </c>
      <c r="C34" s="223" t="s">
        <v>229</v>
      </c>
      <c r="D34" s="224"/>
    </row>
    <row r="35" spans="2:4" ht="20.399999999999999" customHeight="1" x14ac:dyDescent="0.3">
      <c r="B35" s="167">
        <v>10.199999999999999</v>
      </c>
      <c r="C35" s="225" t="s">
        <v>39</v>
      </c>
      <c r="D35" s="226"/>
    </row>
    <row r="36" spans="2:4" ht="19.2" customHeight="1" x14ac:dyDescent="0.3">
      <c r="B36" s="165">
        <v>11</v>
      </c>
      <c r="C36" s="227" t="s">
        <v>40</v>
      </c>
      <c r="D36" s="228"/>
    </row>
    <row r="37" spans="2:4" ht="19.95" customHeight="1" x14ac:dyDescent="0.3">
      <c r="B37" s="167">
        <v>11.1</v>
      </c>
      <c r="C37" s="223" t="s">
        <v>222</v>
      </c>
      <c r="D37" s="224"/>
    </row>
    <row r="38" spans="2:4" ht="18" customHeight="1" x14ac:dyDescent="0.3">
      <c r="B38" s="167">
        <v>11.2</v>
      </c>
      <c r="C38" s="223" t="s">
        <v>41</v>
      </c>
      <c r="D38" s="224"/>
    </row>
    <row r="40" spans="2:4" x14ac:dyDescent="0.3">
      <c r="B40" s="26"/>
    </row>
    <row r="51" spans="2:2" x14ac:dyDescent="0.3">
      <c r="B51" s="27"/>
    </row>
    <row r="52" spans="2:2" x14ac:dyDescent="0.3">
      <c r="B52" s="26"/>
    </row>
  </sheetData>
  <sheetProtection selectLockedCells="1"/>
  <mergeCells count="34">
    <mergeCell ref="C10:D10"/>
    <mergeCell ref="B1:C1"/>
    <mergeCell ref="C6:D6"/>
    <mergeCell ref="C7:D7"/>
    <mergeCell ref="C8:D8"/>
    <mergeCell ref="C9:D9"/>
    <mergeCell ref="C21:D21"/>
    <mergeCell ref="C11:D11"/>
    <mergeCell ref="C12:D12"/>
    <mergeCell ref="C13:D13"/>
    <mergeCell ref="C14:D14"/>
    <mergeCell ref="C15:D15"/>
    <mergeCell ref="C16:D16"/>
    <mergeCell ref="C17:D17"/>
    <mergeCell ref="C18:D18"/>
    <mergeCell ref="C19:D19"/>
    <mergeCell ref="C20:D20"/>
    <mergeCell ref="C33:D33"/>
    <mergeCell ref="C22:D22"/>
    <mergeCell ref="C23:D23"/>
    <mergeCell ref="C24:D24"/>
    <mergeCell ref="C25:D25"/>
    <mergeCell ref="C26:D26"/>
    <mergeCell ref="C27:D27"/>
    <mergeCell ref="C28:D28"/>
    <mergeCell ref="C29:D29"/>
    <mergeCell ref="C30:D30"/>
    <mergeCell ref="C31:D31"/>
    <mergeCell ref="C32:D32"/>
    <mergeCell ref="C34:D34"/>
    <mergeCell ref="C35:D35"/>
    <mergeCell ref="C36:D36"/>
    <mergeCell ref="C37:D37"/>
    <mergeCell ref="C38:D38"/>
  </mergeCells>
  <pageMargins left="0.5" right="0.5" top="0.5" bottom="0.5" header="0.5" footer="0.5"/>
  <pageSetup paperSize="9" scale="5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EDFEE-C5CB-4005-9D7E-F408BE647382}">
  <sheetPr>
    <tabColor theme="3" tint="0.89999084444715716"/>
    <outlinePr summaryBelow="0"/>
    <pageSetUpPr fitToPage="1"/>
  </sheetPr>
  <dimension ref="B1:AC88"/>
  <sheetViews>
    <sheetView view="pageBreakPreview" topLeftCell="A45" zoomScale="70" zoomScaleNormal="70" zoomScaleSheetLayoutView="70" workbookViewId="0">
      <selection activeCell="C62" sqref="C62"/>
    </sheetView>
  </sheetViews>
  <sheetFormatPr defaultColWidth="8.88671875" defaultRowHeight="15.6" outlineLevelRow="1" x14ac:dyDescent="0.3"/>
  <cols>
    <col min="1" max="1" width="1.88671875" style="171" customWidth="1"/>
    <col min="2" max="2" width="6.44140625" style="171" customWidth="1"/>
    <col min="3" max="3" width="58.109375" style="171" customWidth="1"/>
    <col min="4" max="4" width="29.77734375" style="171" customWidth="1"/>
    <col min="5" max="5" width="12.6640625" style="171" customWidth="1"/>
    <col min="6" max="6" width="11.88671875" style="171" customWidth="1"/>
    <col min="7" max="7" width="10.109375" style="171" customWidth="1"/>
    <col min="8" max="8" width="12.109375" style="171" customWidth="1"/>
    <col min="9" max="9" width="11.77734375" style="171" customWidth="1"/>
    <col min="10" max="10" width="11.88671875" style="171" hidden="1" customWidth="1"/>
    <col min="11" max="11" width="15.109375" style="171" hidden="1" customWidth="1"/>
    <col min="12" max="12" width="17.44140625" style="171" hidden="1" customWidth="1"/>
    <col min="13" max="13" width="15.109375" style="171" hidden="1" customWidth="1"/>
    <col min="14" max="14" width="17.44140625" style="171" hidden="1" customWidth="1"/>
    <col min="15" max="16" width="15.109375" style="171" hidden="1" customWidth="1"/>
    <col min="17" max="17" width="22.44140625" style="171" hidden="1" customWidth="1"/>
    <col min="18" max="18" width="20.5546875" style="172" customWidth="1"/>
    <col min="19" max="25" width="8.88671875" style="171"/>
    <col min="30" max="16384" width="8.88671875" style="171"/>
  </cols>
  <sheetData>
    <row r="1" spans="2:26" x14ac:dyDescent="0.3">
      <c r="B1" s="170" t="s">
        <v>241</v>
      </c>
      <c r="D1" s="203"/>
      <c r="E1" s="203"/>
    </row>
    <row r="3" spans="2:26" x14ac:dyDescent="0.3">
      <c r="F3" s="241" t="s">
        <v>15</v>
      </c>
      <c r="G3" s="242"/>
      <c r="H3" s="242"/>
      <c r="I3" s="242"/>
      <c r="J3" s="243"/>
      <c r="K3" s="241" t="s">
        <v>18</v>
      </c>
      <c r="L3" s="242"/>
      <c r="M3" s="243"/>
    </row>
    <row r="4" spans="2:26" ht="45.6" x14ac:dyDescent="0.3">
      <c r="B4" s="173" t="s">
        <v>0</v>
      </c>
      <c r="C4" s="173" t="s">
        <v>19</v>
      </c>
      <c r="D4" s="193" t="s">
        <v>230</v>
      </c>
      <c r="E4" s="193" t="s">
        <v>11</v>
      </c>
      <c r="F4" s="173" t="s">
        <v>16</v>
      </c>
      <c r="G4" s="173" t="s">
        <v>2</v>
      </c>
      <c r="H4" s="173" t="s">
        <v>5</v>
      </c>
      <c r="I4" s="173" t="s">
        <v>6</v>
      </c>
      <c r="J4" s="173" t="s">
        <v>17</v>
      </c>
      <c r="K4" s="173" t="s">
        <v>7</v>
      </c>
      <c r="L4" s="173" t="s">
        <v>8</v>
      </c>
      <c r="M4" s="173" t="s">
        <v>9</v>
      </c>
      <c r="N4" s="174" t="s">
        <v>224</v>
      </c>
      <c r="O4" s="174"/>
      <c r="P4" s="174" t="s">
        <v>223</v>
      </c>
      <c r="Q4" s="175" t="s">
        <v>225</v>
      </c>
      <c r="R4" s="176" t="s">
        <v>20</v>
      </c>
    </row>
    <row r="5" spans="2:26" ht="33" customHeight="1" x14ac:dyDescent="0.3">
      <c r="B5" s="177"/>
      <c r="C5" s="177" t="s">
        <v>242</v>
      </c>
      <c r="D5" s="194"/>
      <c r="E5" s="194"/>
      <c r="F5" s="177"/>
      <c r="G5" s="177"/>
      <c r="H5" s="177"/>
      <c r="I5" s="177"/>
      <c r="J5" s="177"/>
      <c r="K5" s="177"/>
      <c r="L5" s="177"/>
      <c r="M5" s="177"/>
      <c r="N5" s="178" t="e">
        <f>#REF!</f>
        <v>#REF!</v>
      </c>
      <c r="O5" s="178"/>
      <c r="P5" s="178" t="e">
        <f>#REF!</f>
        <v>#REF!</v>
      </c>
      <c r="Q5" s="178" t="e">
        <f>#REF!</f>
        <v>#REF!</v>
      </c>
      <c r="R5" s="179"/>
    </row>
    <row r="6" spans="2:26" x14ac:dyDescent="0.3">
      <c r="B6" s="195"/>
      <c r="C6" s="196"/>
      <c r="D6" s="210"/>
      <c r="E6" s="210"/>
      <c r="F6" s="210"/>
      <c r="G6" s="210"/>
      <c r="H6" s="210"/>
      <c r="I6" s="210"/>
      <c r="J6" s="210"/>
      <c r="K6" s="210"/>
      <c r="L6" s="210"/>
      <c r="M6" s="210"/>
      <c r="N6" s="212"/>
      <c r="O6" s="212"/>
      <c r="P6" s="212"/>
      <c r="Q6" s="212"/>
      <c r="R6" s="213"/>
    </row>
    <row r="7" spans="2:26" x14ac:dyDescent="0.3">
      <c r="B7" s="197"/>
      <c r="C7" s="198"/>
      <c r="R7" s="213"/>
    </row>
    <row r="8" spans="2:26" x14ac:dyDescent="0.3">
      <c r="B8" s="197"/>
      <c r="C8" s="198"/>
      <c r="F8" s="244" t="s">
        <v>15</v>
      </c>
      <c r="G8" s="245"/>
      <c r="H8" s="245"/>
      <c r="I8" s="245"/>
      <c r="J8" s="246"/>
      <c r="K8" s="244" t="s">
        <v>18</v>
      </c>
      <c r="L8" s="245"/>
      <c r="M8" s="246"/>
      <c r="R8" s="213"/>
    </row>
    <row r="9" spans="2:26" ht="45.6" x14ac:dyDescent="0.3">
      <c r="B9" s="173" t="s">
        <v>0</v>
      </c>
      <c r="C9" s="173" t="s">
        <v>19</v>
      </c>
      <c r="D9" s="193" t="s">
        <v>230</v>
      </c>
      <c r="E9" s="193" t="s">
        <v>11</v>
      </c>
      <c r="F9" s="173" t="s">
        <v>16</v>
      </c>
      <c r="G9" s="173" t="s">
        <v>2</v>
      </c>
      <c r="H9" s="173" t="s">
        <v>5</v>
      </c>
      <c r="I9" s="173" t="s">
        <v>6</v>
      </c>
      <c r="J9" s="173" t="s">
        <v>17</v>
      </c>
      <c r="K9" s="173" t="s">
        <v>7</v>
      </c>
      <c r="L9" s="173" t="s">
        <v>8</v>
      </c>
      <c r="M9" s="173" t="s">
        <v>9</v>
      </c>
      <c r="N9" s="174" t="s">
        <v>10</v>
      </c>
      <c r="O9" s="174"/>
      <c r="P9" s="174" t="s">
        <v>223</v>
      </c>
      <c r="Q9" s="175" t="s">
        <v>225</v>
      </c>
      <c r="R9" s="176" t="s">
        <v>20</v>
      </c>
    </row>
    <row r="10" spans="2:26" ht="66.599999999999994" customHeight="1" x14ac:dyDescent="0.3">
      <c r="B10" s="201"/>
      <c r="C10" s="199" t="s">
        <v>243</v>
      </c>
      <c r="D10" s="180"/>
      <c r="E10" s="180"/>
      <c r="F10" s="180"/>
      <c r="G10" s="180"/>
      <c r="H10" s="180"/>
      <c r="I10" s="181"/>
      <c r="J10" s="180"/>
      <c r="K10" s="200"/>
      <c r="L10" s="200"/>
      <c r="M10" s="200"/>
      <c r="N10" s="200">
        <f>SUM(N11:N66)</f>
        <v>0</v>
      </c>
      <c r="O10" s="200"/>
      <c r="P10" s="200">
        <f>SUM(P11:P66)</f>
        <v>0</v>
      </c>
      <c r="Q10" s="200" t="e">
        <f>SUM(Q11:Q66)</f>
        <v>#REF!</v>
      </c>
      <c r="R10" s="182"/>
      <c r="X10" s="211"/>
    </row>
    <row r="11" spans="2:26" outlineLevel="1" x14ac:dyDescent="0.3">
      <c r="B11" s="183">
        <v>1</v>
      </c>
      <c r="C11" s="216" t="s">
        <v>257</v>
      </c>
      <c r="D11" s="202">
        <v>0</v>
      </c>
      <c r="E11" s="202">
        <v>0</v>
      </c>
      <c r="F11" s="185">
        <v>0</v>
      </c>
      <c r="G11" s="184" t="s">
        <v>3</v>
      </c>
      <c r="H11" s="185">
        <v>0</v>
      </c>
      <c r="I11" s="185">
        <f>F11*H11</f>
        <v>0</v>
      </c>
      <c r="J11" s="185">
        <v>0</v>
      </c>
      <c r="K11" s="185">
        <v>0</v>
      </c>
      <c r="L11" s="185">
        <v>0</v>
      </c>
      <c r="M11" s="185">
        <v>0</v>
      </c>
      <c r="N11" s="186">
        <f>SUM(K11:M11)</f>
        <v>0</v>
      </c>
      <c r="O11" s="185"/>
      <c r="P11" s="185">
        <v>0</v>
      </c>
      <c r="Q11" s="186" t="e">
        <f>#REF!+N11+O11+P11</f>
        <v>#REF!</v>
      </c>
      <c r="R11" s="187"/>
      <c r="Z11" s="171"/>
    </row>
    <row r="12" spans="2:26" outlineLevel="1" x14ac:dyDescent="0.3">
      <c r="B12" s="217"/>
      <c r="C12" s="207" t="s">
        <v>258</v>
      </c>
      <c r="D12" s="202" t="s">
        <v>251</v>
      </c>
      <c r="E12" s="202">
        <v>0</v>
      </c>
      <c r="F12" s="185">
        <v>0</v>
      </c>
      <c r="G12" s="184" t="s">
        <v>3</v>
      </c>
      <c r="H12" s="185">
        <v>0</v>
      </c>
      <c r="I12" s="185">
        <f t="shared" ref="I12:I15" si="0">F12*H12</f>
        <v>0</v>
      </c>
      <c r="J12" s="185"/>
      <c r="K12" s="185"/>
      <c r="L12" s="185"/>
      <c r="M12" s="185"/>
      <c r="N12" s="186"/>
      <c r="O12" s="185"/>
      <c r="P12" s="185"/>
      <c r="Q12" s="186"/>
      <c r="R12" s="187"/>
      <c r="Z12" s="171"/>
    </row>
    <row r="13" spans="2:26" outlineLevel="1" x14ac:dyDescent="0.3">
      <c r="B13" s="183"/>
      <c r="C13" s="207" t="s">
        <v>258</v>
      </c>
      <c r="D13" s="202" t="s">
        <v>246</v>
      </c>
      <c r="E13" s="202">
        <v>0</v>
      </c>
      <c r="F13" s="185">
        <v>0</v>
      </c>
      <c r="G13" s="184" t="s">
        <v>3</v>
      </c>
      <c r="H13" s="185">
        <v>0</v>
      </c>
      <c r="I13" s="185">
        <f t="shared" si="0"/>
        <v>0</v>
      </c>
      <c r="J13" s="185"/>
      <c r="K13" s="185"/>
      <c r="L13" s="185"/>
      <c r="M13" s="185"/>
      <c r="N13" s="186"/>
      <c r="O13" s="185"/>
      <c r="P13" s="185"/>
      <c r="Q13" s="186"/>
      <c r="R13" s="187"/>
      <c r="X13" s="171" t="s">
        <v>251</v>
      </c>
      <c r="Z13" s="171"/>
    </row>
    <row r="14" spans="2:26" outlineLevel="1" x14ac:dyDescent="0.3">
      <c r="B14" s="183"/>
      <c r="C14" s="207" t="s">
        <v>258</v>
      </c>
      <c r="D14" s="202" t="s">
        <v>247</v>
      </c>
      <c r="E14" s="202">
        <v>0</v>
      </c>
      <c r="F14" s="185">
        <v>0</v>
      </c>
      <c r="G14" s="184" t="s">
        <v>3</v>
      </c>
      <c r="H14" s="185">
        <v>0</v>
      </c>
      <c r="I14" s="185">
        <f t="shared" si="0"/>
        <v>0</v>
      </c>
      <c r="J14" s="185"/>
      <c r="K14" s="185"/>
      <c r="L14" s="185"/>
      <c r="M14" s="185"/>
      <c r="N14" s="186"/>
      <c r="O14" s="185"/>
      <c r="P14" s="185"/>
      <c r="Q14" s="186"/>
      <c r="R14" s="187"/>
      <c r="X14" s="211" t="s">
        <v>246</v>
      </c>
    </row>
    <row r="15" spans="2:26" outlineLevel="1" x14ac:dyDescent="0.3">
      <c r="B15" s="183"/>
      <c r="C15" s="207" t="s">
        <v>258</v>
      </c>
      <c r="D15" s="202" t="s">
        <v>248</v>
      </c>
      <c r="E15" s="202">
        <v>0</v>
      </c>
      <c r="F15" s="185">
        <v>0</v>
      </c>
      <c r="G15" s="184" t="s">
        <v>3</v>
      </c>
      <c r="H15" s="185">
        <v>0</v>
      </c>
      <c r="I15" s="185">
        <f t="shared" si="0"/>
        <v>0</v>
      </c>
      <c r="J15" s="185"/>
      <c r="K15" s="185"/>
      <c r="L15" s="185"/>
      <c r="M15" s="185"/>
      <c r="N15" s="186"/>
      <c r="O15" s="185"/>
      <c r="P15" s="185"/>
      <c r="Q15" s="186"/>
      <c r="R15" s="187"/>
      <c r="X15" s="211" t="s">
        <v>247</v>
      </c>
    </row>
    <row r="16" spans="2:26" outlineLevel="1" x14ac:dyDescent="0.3">
      <c r="B16" s="183"/>
      <c r="C16" s="207"/>
      <c r="D16" s="202"/>
      <c r="E16" s="202"/>
      <c r="F16" s="185"/>
      <c r="G16" s="184"/>
      <c r="H16" s="185"/>
      <c r="I16" s="185"/>
      <c r="J16" s="185"/>
      <c r="K16" s="185"/>
      <c r="L16" s="185"/>
      <c r="M16" s="185"/>
      <c r="N16" s="186"/>
      <c r="O16" s="185"/>
      <c r="P16" s="185"/>
      <c r="Q16" s="186"/>
      <c r="R16" s="187"/>
      <c r="X16" s="211" t="s">
        <v>248</v>
      </c>
    </row>
    <row r="17" spans="2:26" outlineLevel="1" x14ac:dyDescent="0.3">
      <c r="B17" s="183">
        <v>2</v>
      </c>
      <c r="C17" s="216" t="s">
        <v>249</v>
      </c>
      <c r="D17" s="202"/>
      <c r="E17" s="202"/>
      <c r="F17" s="185"/>
      <c r="G17" s="184"/>
      <c r="H17" s="185"/>
      <c r="I17" s="185"/>
      <c r="J17" s="185"/>
      <c r="K17" s="185"/>
      <c r="L17" s="185"/>
      <c r="M17" s="185"/>
      <c r="N17" s="186"/>
      <c r="O17" s="185"/>
      <c r="P17" s="185"/>
      <c r="Q17" s="186"/>
      <c r="R17" s="187"/>
      <c r="X17" s="211"/>
    </row>
    <row r="18" spans="2:26" outlineLevel="1" x14ac:dyDescent="0.3">
      <c r="B18" s="183"/>
      <c r="C18" s="207" t="s">
        <v>250</v>
      </c>
      <c r="D18" s="202" t="s">
        <v>251</v>
      </c>
      <c r="E18" s="202">
        <v>0</v>
      </c>
      <c r="F18" s="185">
        <v>0</v>
      </c>
      <c r="G18" s="184" t="s">
        <v>3</v>
      </c>
      <c r="H18" s="185">
        <v>0</v>
      </c>
      <c r="I18" s="185">
        <f>F18*H18</f>
        <v>0</v>
      </c>
      <c r="J18" s="185"/>
      <c r="K18" s="185"/>
      <c r="L18" s="185"/>
      <c r="M18" s="185"/>
      <c r="N18" s="186"/>
      <c r="O18" s="185"/>
      <c r="P18" s="185"/>
      <c r="Q18" s="186"/>
      <c r="R18" s="187"/>
      <c r="X18" s="211"/>
    </row>
    <row r="19" spans="2:26" outlineLevel="1" x14ac:dyDescent="0.3">
      <c r="B19" s="183"/>
      <c r="C19" s="207" t="s">
        <v>250</v>
      </c>
      <c r="D19" s="202" t="s">
        <v>246</v>
      </c>
      <c r="E19" s="202">
        <v>0</v>
      </c>
      <c r="F19" s="185">
        <v>0</v>
      </c>
      <c r="G19" s="184" t="s">
        <v>3</v>
      </c>
      <c r="H19" s="185">
        <v>0</v>
      </c>
      <c r="I19" s="185">
        <f t="shared" ref="I19:I22" si="1">F19*H19</f>
        <v>0</v>
      </c>
      <c r="J19" s="185"/>
      <c r="K19" s="185"/>
      <c r="L19" s="185"/>
      <c r="M19" s="185"/>
      <c r="N19" s="186"/>
      <c r="O19" s="185"/>
      <c r="P19" s="185"/>
      <c r="Q19" s="186"/>
      <c r="R19" s="187"/>
      <c r="X19" s="211"/>
    </row>
    <row r="20" spans="2:26" outlineLevel="1" x14ac:dyDescent="0.3">
      <c r="B20" s="183"/>
      <c r="C20" s="207" t="s">
        <v>250</v>
      </c>
      <c r="D20" s="202" t="s">
        <v>247</v>
      </c>
      <c r="E20" s="202">
        <v>0</v>
      </c>
      <c r="F20" s="185">
        <v>0</v>
      </c>
      <c r="G20" s="184" t="s">
        <v>3</v>
      </c>
      <c r="H20" s="185">
        <v>0</v>
      </c>
      <c r="I20" s="185">
        <f t="shared" si="1"/>
        <v>0</v>
      </c>
      <c r="J20" s="185"/>
      <c r="K20" s="185"/>
      <c r="L20" s="185"/>
      <c r="M20" s="185"/>
      <c r="N20" s="186"/>
      <c r="O20" s="185"/>
      <c r="P20" s="185"/>
      <c r="Q20" s="186"/>
      <c r="R20" s="187"/>
      <c r="X20" s="211"/>
    </row>
    <row r="21" spans="2:26" outlineLevel="1" x14ac:dyDescent="0.3">
      <c r="B21" s="183"/>
      <c r="C21" s="207" t="s">
        <v>250</v>
      </c>
      <c r="D21" s="202" t="s">
        <v>248</v>
      </c>
      <c r="E21" s="202">
        <v>0</v>
      </c>
      <c r="F21" s="185">
        <v>0</v>
      </c>
      <c r="G21" s="184" t="s">
        <v>3</v>
      </c>
      <c r="H21" s="185">
        <v>0</v>
      </c>
      <c r="I21" s="185">
        <f t="shared" si="1"/>
        <v>0</v>
      </c>
      <c r="J21" s="185"/>
      <c r="K21" s="185"/>
      <c r="L21" s="185"/>
      <c r="M21" s="185"/>
      <c r="N21" s="186"/>
      <c r="O21" s="185"/>
      <c r="P21" s="185"/>
      <c r="Q21" s="186"/>
      <c r="R21" s="187"/>
      <c r="X21" s="211"/>
    </row>
    <row r="22" spans="2:26" outlineLevel="1" x14ac:dyDescent="0.3">
      <c r="B22" s="183"/>
      <c r="C22" s="207"/>
      <c r="D22" s="202"/>
      <c r="E22" s="202">
        <v>0</v>
      </c>
      <c r="F22" s="185">
        <v>0</v>
      </c>
      <c r="G22" s="184"/>
      <c r="H22" s="185">
        <v>0</v>
      </c>
      <c r="I22" s="185">
        <f t="shared" si="1"/>
        <v>0</v>
      </c>
      <c r="J22" s="185"/>
      <c r="K22" s="185"/>
      <c r="L22" s="185"/>
      <c r="M22" s="185"/>
      <c r="N22" s="186"/>
      <c r="O22" s="185"/>
      <c r="P22" s="185"/>
      <c r="Q22" s="186"/>
      <c r="R22" s="187"/>
      <c r="X22" s="211"/>
    </row>
    <row r="23" spans="2:26" outlineLevel="1" x14ac:dyDescent="0.3">
      <c r="B23" s="183">
        <v>3</v>
      </c>
      <c r="C23" s="216" t="s">
        <v>259</v>
      </c>
      <c r="D23" s="202"/>
      <c r="E23" s="202"/>
      <c r="F23" s="185"/>
      <c r="G23" s="184"/>
      <c r="H23" s="185"/>
      <c r="I23" s="185"/>
      <c r="J23" s="185"/>
      <c r="K23" s="185"/>
      <c r="L23" s="185"/>
      <c r="M23" s="185"/>
      <c r="N23" s="186"/>
      <c r="O23" s="185"/>
      <c r="P23" s="185"/>
      <c r="Q23" s="186"/>
      <c r="R23" s="187"/>
      <c r="X23" s="211"/>
    </row>
    <row r="24" spans="2:26" outlineLevel="1" x14ac:dyDescent="0.3">
      <c r="B24" s="183"/>
      <c r="C24" s="207" t="s">
        <v>260</v>
      </c>
      <c r="D24" s="202" t="s">
        <v>246</v>
      </c>
      <c r="E24" s="202">
        <v>0</v>
      </c>
      <c r="F24" s="185">
        <v>0</v>
      </c>
      <c r="G24" s="184" t="s">
        <v>3</v>
      </c>
      <c r="H24" s="185">
        <v>0</v>
      </c>
      <c r="I24" s="185">
        <f>F24*H24</f>
        <v>0</v>
      </c>
      <c r="J24" s="185"/>
      <c r="K24" s="185"/>
      <c r="L24" s="185"/>
      <c r="M24" s="185"/>
      <c r="N24" s="186"/>
      <c r="O24" s="185"/>
      <c r="P24" s="185"/>
      <c r="Q24" s="186"/>
      <c r="R24" s="187"/>
      <c r="X24" s="211"/>
    </row>
    <row r="25" spans="2:26" outlineLevel="1" x14ac:dyDescent="0.3">
      <c r="B25" s="183"/>
      <c r="C25" s="207" t="s">
        <v>260</v>
      </c>
      <c r="D25" s="202" t="s">
        <v>247</v>
      </c>
      <c r="E25" s="202">
        <v>0</v>
      </c>
      <c r="F25" s="185">
        <v>0</v>
      </c>
      <c r="G25" s="184" t="s">
        <v>3</v>
      </c>
      <c r="H25" s="185">
        <v>0</v>
      </c>
      <c r="I25" s="185">
        <f t="shared" ref="I25:I28" si="2">F25*H25</f>
        <v>0</v>
      </c>
      <c r="J25" s="185"/>
      <c r="K25" s="185"/>
      <c r="L25" s="185"/>
      <c r="M25" s="185"/>
      <c r="N25" s="186"/>
      <c r="O25" s="185"/>
      <c r="P25" s="185"/>
      <c r="Q25" s="186"/>
      <c r="R25" s="187"/>
      <c r="X25" s="211"/>
    </row>
    <row r="26" spans="2:26" outlineLevel="1" x14ac:dyDescent="0.3">
      <c r="B26" s="183"/>
      <c r="C26" s="207" t="s">
        <v>260</v>
      </c>
      <c r="D26" s="202" t="s">
        <v>248</v>
      </c>
      <c r="E26" s="202">
        <v>0</v>
      </c>
      <c r="F26" s="185">
        <v>0</v>
      </c>
      <c r="G26" s="184" t="s">
        <v>3</v>
      </c>
      <c r="H26" s="185">
        <v>0</v>
      </c>
      <c r="I26" s="185">
        <f t="shared" si="2"/>
        <v>0</v>
      </c>
      <c r="J26" s="185"/>
      <c r="K26" s="185"/>
      <c r="L26" s="185"/>
      <c r="M26" s="185"/>
      <c r="N26" s="186"/>
      <c r="O26" s="185"/>
      <c r="P26" s="185"/>
      <c r="Q26" s="186"/>
      <c r="R26" s="187"/>
      <c r="X26" s="211"/>
    </row>
    <row r="27" spans="2:26" outlineLevel="1" x14ac:dyDescent="0.3">
      <c r="B27" s="183"/>
      <c r="C27" s="207"/>
      <c r="D27" s="202"/>
      <c r="E27" s="202"/>
      <c r="F27" s="185"/>
      <c r="G27" s="184"/>
      <c r="H27" s="185"/>
      <c r="I27" s="185"/>
      <c r="J27" s="185"/>
      <c r="K27" s="185"/>
      <c r="L27" s="185"/>
      <c r="M27" s="185"/>
      <c r="N27" s="186"/>
      <c r="O27" s="185"/>
      <c r="P27" s="185"/>
      <c r="Q27" s="186"/>
      <c r="R27" s="187"/>
      <c r="X27" s="211"/>
    </row>
    <row r="28" spans="2:26" outlineLevel="1" x14ac:dyDescent="0.3">
      <c r="B28" s="183">
        <v>4</v>
      </c>
      <c r="C28" s="216" t="s">
        <v>252</v>
      </c>
      <c r="D28" s="202"/>
      <c r="E28" s="202"/>
      <c r="F28" s="185"/>
      <c r="G28" s="184"/>
      <c r="H28" s="185"/>
      <c r="I28" s="185"/>
      <c r="J28" s="185"/>
      <c r="K28" s="185"/>
      <c r="L28" s="185"/>
      <c r="M28" s="185"/>
      <c r="N28" s="186"/>
      <c r="O28" s="185"/>
      <c r="P28" s="185"/>
      <c r="Q28" s="186"/>
      <c r="R28" s="187"/>
    </row>
    <row r="29" spans="2:26" outlineLevel="1" x14ac:dyDescent="0.3">
      <c r="B29" s="183"/>
      <c r="C29" s="207" t="s">
        <v>244</v>
      </c>
      <c r="D29" s="202" t="s">
        <v>246</v>
      </c>
      <c r="E29" s="202">
        <v>0</v>
      </c>
      <c r="F29" s="185">
        <v>0</v>
      </c>
      <c r="G29" s="184" t="s">
        <v>3</v>
      </c>
      <c r="H29" s="185">
        <v>0</v>
      </c>
      <c r="I29" s="185">
        <f t="shared" ref="I29:I31" si="3">F29*H29</f>
        <v>0</v>
      </c>
      <c r="J29" s="185"/>
      <c r="K29" s="185"/>
      <c r="L29" s="185"/>
      <c r="M29" s="185"/>
      <c r="N29" s="186"/>
      <c r="O29" s="185"/>
      <c r="P29" s="185"/>
      <c r="Q29" s="186"/>
      <c r="R29" s="187"/>
    </row>
    <row r="30" spans="2:26" outlineLevel="1" x14ac:dyDescent="0.3">
      <c r="B30" s="183"/>
      <c r="C30" s="207" t="s">
        <v>244</v>
      </c>
      <c r="D30" s="202" t="s">
        <v>247</v>
      </c>
      <c r="E30" s="202">
        <v>0</v>
      </c>
      <c r="F30" s="185">
        <v>0</v>
      </c>
      <c r="G30" s="184" t="s">
        <v>3</v>
      </c>
      <c r="H30" s="185">
        <v>0</v>
      </c>
      <c r="I30" s="185">
        <f t="shared" si="3"/>
        <v>0</v>
      </c>
      <c r="J30" s="185"/>
      <c r="K30" s="185"/>
      <c r="L30" s="185"/>
      <c r="M30" s="185"/>
      <c r="N30" s="186"/>
      <c r="O30" s="185"/>
      <c r="P30" s="185"/>
      <c r="Q30" s="186"/>
      <c r="R30" s="187"/>
    </row>
    <row r="31" spans="2:26" outlineLevel="1" x14ac:dyDescent="0.3">
      <c r="B31" s="183"/>
      <c r="C31" s="207" t="s">
        <v>244</v>
      </c>
      <c r="D31" s="202" t="s">
        <v>248</v>
      </c>
      <c r="E31" s="202">
        <v>0</v>
      </c>
      <c r="F31" s="185">
        <v>0</v>
      </c>
      <c r="G31" s="184" t="s">
        <v>3</v>
      </c>
      <c r="H31" s="185">
        <v>0</v>
      </c>
      <c r="I31" s="185">
        <f t="shared" si="3"/>
        <v>0</v>
      </c>
      <c r="J31" s="185"/>
      <c r="K31" s="185"/>
      <c r="L31" s="185"/>
      <c r="M31" s="185"/>
      <c r="N31" s="186"/>
      <c r="O31" s="185"/>
      <c r="P31" s="185"/>
      <c r="Q31" s="186"/>
      <c r="R31" s="187"/>
    </row>
    <row r="32" spans="2:26" outlineLevel="1" x14ac:dyDescent="0.3">
      <c r="B32" s="183"/>
      <c r="C32" s="207"/>
      <c r="D32" s="202"/>
      <c r="E32" s="202"/>
      <c r="F32" s="185"/>
      <c r="G32" s="184"/>
      <c r="H32" s="185"/>
      <c r="I32" s="185"/>
      <c r="J32" s="185"/>
      <c r="K32" s="185"/>
      <c r="L32" s="185"/>
      <c r="M32" s="185"/>
      <c r="N32" s="186"/>
      <c r="O32" s="185"/>
      <c r="P32" s="185"/>
      <c r="Q32" s="186"/>
      <c r="R32" s="187"/>
      <c r="Z32" s="171"/>
    </row>
    <row r="33" spans="2:26" outlineLevel="1" x14ac:dyDescent="0.3">
      <c r="B33" s="183">
        <v>5</v>
      </c>
      <c r="C33" s="216" t="s">
        <v>245</v>
      </c>
      <c r="D33" s="202"/>
      <c r="E33" s="202"/>
      <c r="F33" s="185"/>
      <c r="G33" s="184"/>
      <c r="H33" s="185"/>
      <c r="I33" s="185"/>
      <c r="J33" s="185"/>
      <c r="K33" s="185"/>
      <c r="L33" s="185"/>
      <c r="M33" s="185"/>
      <c r="N33" s="186"/>
      <c r="O33" s="185"/>
      <c r="P33" s="185"/>
      <c r="Q33" s="186"/>
      <c r="R33" s="187"/>
      <c r="Z33" s="171"/>
    </row>
    <row r="34" spans="2:26" outlineLevel="1" x14ac:dyDescent="0.3">
      <c r="B34" s="183"/>
      <c r="C34" s="207" t="s">
        <v>253</v>
      </c>
      <c r="D34" s="202" t="s">
        <v>246</v>
      </c>
      <c r="E34" s="202">
        <v>0</v>
      </c>
      <c r="F34" s="185">
        <v>0</v>
      </c>
      <c r="G34" s="184" t="s">
        <v>3</v>
      </c>
      <c r="H34" s="185">
        <v>0</v>
      </c>
      <c r="I34" s="185">
        <f t="shared" ref="I34:I36" si="4">F34*H34</f>
        <v>0</v>
      </c>
      <c r="J34" s="185"/>
      <c r="K34" s="185"/>
      <c r="L34" s="185"/>
      <c r="M34" s="185"/>
      <c r="N34" s="186"/>
      <c r="O34" s="185"/>
      <c r="P34" s="185"/>
      <c r="Q34" s="186"/>
      <c r="R34" s="187"/>
      <c r="Z34" s="171"/>
    </row>
    <row r="35" spans="2:26" outlineLevel="1" x14ac:dyDescent="0.3">
      <c r="B35" s="183"/>
      <c r="C35" s="207" t="s">
        <v>253</v>
      </c>
      <c r="D35" s="202" t="s">
        <v>247</v>
      </c>
      <c r="E35" s="202">
        <v>0</v>
      </c>
      <c r="F35" s="185">
        <v>0</v>
      </c>
      <c r="G35" s="184" t="s">
        <v>3</v>
      </c>
      <c r="H35" s="185">
        <v>0</v>
      </c>
      <c r="I35" s="185">
        <f t="shared" si="4"/>
        <v>0</v>
      </c>
      <c r="J35" s="185"/>
      <c r="K35" s="185"/>
      <c r="L35" s="185"/>
      <c r="M35" s="185"/>
      <c r="N35" s="186"/>
      <c r="O35" s="185"/>
      <c r="P35" s="185"/>
      <c r="Q35" s="186"/>
      <c r="R35" s="187"/>
      <c r="Z35" s="171"/>
    </row>
    <row r="36" spans="2:26" outlineLevel="1" x14ac:dyDescent="0.3">
      <c r="B36" s="183"/>
      <c r="C36" s="207" t="s">
        <v>253</v>
      </c>
      <c r="D36" s="202" t="s">
        <v>248</v>
      </c>
      <c r="E36" s="202">
        <v>0</v>
      </c>
      <c r="F36" s="185">
        <v>0</v>
      </c>
      <c r="G36" s="184" t="s">
        <v>3</v>
      </c>
      <c r="H36" s="185">
        <v>0</v>
      </c>
      <c r="I36" s="185">
        <f t="shared" si="4"/>
        <v>0</v>
      </c>
      <c r="J36" s="185"/>
      <c r="K36" s="185"/>
      <c r="L36" s="185"/>
      <c r="M36" s="185"/>
      <c r="N36" s="186"/>
      <c r="O36" s="185"/>
      <c r="P36" s="185"/>
      <c r="Q36" s="186"/>
      <c r="R36" s="187"/>
      <c r="Z36" s="171"/>
    </row>
    <row r="37" spans="2:26" outlineLevel="1" x14ac:dyDescent="0.3">
      <c r="B37" s="183"/>
      <c r="C37" s="207"/>
      <c r="D37" s="202"/>
      <c r="E37" s="202"/>
      <c r="F37" s="185"/>
      <c r="G37" s="184"/>
      <c r="H37" s="185"/>
      <c r="I37" s="185"/>
      <c r="J37" s="185"/>
      <c r="K37" s="185"/>
      <c r="L37" s="185"/>
      <c r="M37" s="185"/>
      <c r="N37" s="186"/>
      <c r="O37" s="185"/>
      <c r="P37" s="185"/>
      <c r="Q37" s="186"/>
      <c r="R37" s="187"/>
      <c r="Z37" s="171"/>
    </row>
    <row r="38" spans="2:26" outlineLevel="1" x14ac:dyDescent="0.3">
      <c r="B38" s="183">
        <v>6</v>
      </c>
      <c r="C38" s="218" t="s">
        <v>262</v>
      </c>
      <c r="D38" s="202">
        <v>0</v>
      </c>
      <c r="E38" s="202"/>
      <c r="F38" s="185"/>
      <c r="G38" s="184"/>
      <c r="H38" s="185"/>
      <c r="I38" s="185"/>
      <c r="J38" s="185"/>
      <c r="K38" s="185"/>
      <c r="L38" s="185"/>
      <c r="M38" s="185"/>
      <c r="N38" s="186"/>
      <c r="O38" s="185"/>
      <c r="P38" s="185"/>
      <c r="Q38" s="186"/>
      <c r="R38" s="187"/>
      <c r="Z38" s="171"/>
    </row>
    <row r="39" spans="2:26" outlineLevel="1" x14ac:dyDescent="0.3">
      <c r="B39" s="183"/>
      <c r="C39" s="208" t="s">
        <v>254</v>
      </c>
      <c r="D39" s="202" t="s">
        <v>246</v>
      </c>
      <c r="E39" s="202">
        <v>0</v>
      </c>
      <c r="F39" s="185">
        <v>0</v>
      </c>
      <c r="G39" s="184" t="s">
        <v>3</v>
      </c>
      <c r="H39" s="185">
        <v>0</v>
      </c>
      <c r="I39" s="185">
        <f t="shared" ref="I39:I41" si="5">F39*H39</f>
        <v>0</v>
      </c>
      <c r="J39" s="185"/>
      <c r="K39" s="185"/>
      <c r="L39" s="185"/>
      <c r="M39" s="185"/>
      <c r="N39" s="186"/>
      <c r="O39" s="185"/>
      <c r="P39" s="185"/>
      <c r="Q39" s="186"/>
      <c r="R39" s="187"/>
      <c r="Z39" s="171"/>
    </row>
    <row r="40" spans="2:26" outlineLevel="1" x14ac:dyDescent="0.3">
      <c r="B40" s="183"/>
      <c r="C40" s="208" t="s">
        <v>254</v>
      </c>
      <c r="D40" s="202" t="s">
        <v>247</v>
      </c>
      <c r="E40" s="202">
        <v>0</v>
      </c>
      <c r="F40" s="185">
        <v>0</v>
      </c>
      <c r="G40" s="184" t="s">
        <v>3</v>
      </c>
      <c r="H40" s="185">
        <v>0</v>
      </c>
      <c r="I40" s="185">
        <f t="shared" si="5"/>
        <v>0</v>
      </c>
      <c r="J40" s="185"/>
      <c r="K40" s="185"/>
      <c r="L40" s="185"/>
      <c r="M40" s="185"/>
      <c r="N40" s="186"/>
      <c r="O40" s="185"/>
      <c r="P40" s="185"/>
      <c r="Q40" s="186"/>
      <c r="R40" s="187"/>
      <c r="Z40" s="171"/>
    </row>
    <row r="41" spans="2:26" outlineLevel="1" x14ac:dyDescent="0.3">
      <c r="B41" s="183"/>
      <c r="C41" s="208" t="s">
        <v>254</v>
      </c>
      <c r="D41" s="202" t="s">
        <v>248</v>
      </c>
      <c r="E41" s="202">
        <v>0</v>
      </c>
      <c r="F41" s="185">
        <v>0</v>
      </c>
      <c r="G41" s="184" t="s">
        <v>3</v>
      </c>
      <c r="H41" s="185">
        <v>0</v>
      </c>
      <c r="I41" s="185">
        <f t="shared" si="5"/>
        <v>0</v>
      </c>
      <c r="J41" s="185"/>
      <c r="K41" s="185"/>
      <c r="L41" s="185"/>
      <c r="M41" s="185"/>
      <c r="N41" s="186"/>
      <c r="O41" s="185"/>
      <c r="P41" s="185"/>
      <c r="Q41" s="186"/>
      <c r="R41" s="187"/>
      <c r="Z41" s="171"/>
    </row>
    <row r="42" spans="2:26" outlineLevel="1" x14ac:dyDescent="0.3">
      <c r="B42" s="183"/>
      <c r="C42" s="207"/>
      <c r="D42" s="202"/>
      <c r="E42" s="202"/>
      <c r="F42" s="185"/>
      <c r="G42" s="184"/>
      <c r="H42" s="185"/>
      <c r="I42" s="185"/>
      <c r="J42" s="185"/>
      <c r="K42" s="185"/>
      <c r="L42" s="185"/>
      <c r="M42" s="185"/>
      <c r="N42" s="186"/>
      <c r="O42" s="185"/>
      <c r="P42" s="185"/>
      <c r="Q42" s="186"/>
      <c r="R42" s="187"/>
      <c r="X42" s="211"/>
    </row>
    <row r="43" spans="2:26" outlineLevel="1" x14ac:dyDescent="0.3">
      <c r="B43" s="183">
        <v>7</v>
      </c>
      <c r="C43" s="216" t="s">
        <v>263</v>
      </c>
      <c r="D43" s="202"/>
      <c r="E43" s="202"/>
      <c r="F43" s="185"/>
      <c r="G43" s="184"/>
      <c r="H43" s="185"/>
      <c r="I43" s="185"/>
      <c r="J43" s="185"/>
      <c r="K43" s="185"/>
      <c r="L43" s="185"/>
      <c r="M43" s="185"/>
      <c r="N43" s="186"/>
      <c r="O43" s="185"/>
      <c r="P43" s="185"/>
      <c r="Q43" s="186"/>
      <c r="R43" s="187"/>
      <c r="X43" s="211"/>
    </row>
    <row r="44" spans="2:26" outlineLevel="1" x14ac:dyDescent="0.3">
      <c r="B44" s="183"/>
      <c r="C44" s="207" t="s">
        <v>263</v>
      </c>
      <c r="D44" s="202" t="s">
        <v>246</v>
      </c>
      <c r="E44" s="202">
        <v>0</v>
      </c>
      <c r="F44" s="185">
        <v>0</v>
      </c>
      <c r="G44" s="184" t="s">
        <v>3</v>
      </c>
      <c r="H44" s="185">
        <v>0</v>
      </c>
      <c r="I44" s="185">
        <f t="shared" ref="I44:I46" si="6">F44*H44</f>
        <v>0</v>
      </c>
      <c r="J44" s="185"/>
      <c r="K44" s="185"/>
      <c r="L44" s="185"/>
      <c r="M44" s="185"/>
      <c r="N44" s="186"/>
      <c r="O44" s="185"/>
      <c r="P44" s="185"/>
      <c r="Q44" s="186"/>
      <c r="R44" s="187"/>
      <c r="X44" s="211"/>
    </row>
    <row r="45" spans="2:26" outlineLevel="1" x14ac:dyDescent="0.3">
      <c r="B45" s="183"/>
      <c r="C45" s="207" t="s">
        <v>263</v>
      </c>
      <c r="D45" s="202" t="s">
        <v>247</v>
      </c>
      <c r="E45" s="202">
        <v>0</v>
      </c>
      <c r="F45" s="185">
        <v>0</v>
      </c>
      <c r="G45" s="184" t="s">
        <v>3</v>
      </c>
      <c r="H45" s="185">
        <v>0</v>
      </c>
      <c r="I45" s="185">
        <f t="shared" si="6"/>
        <v>0</v>
      </c>
      <c r="J45" s="185"/>
      <c r="K45" s="185"/>
      <c r="L45" s="185"/>
      <c r="M45" s="185"/>
      <c r="N45" s="186"/>
      <c r="O45" s="185"/>
      <c r="P45" s="185"/>
      <c r="Q45" s="186"/>
      <c r="R45" s="187"/>
      <c r="X45" s="211"/>
    </row>
    <row r="46" spans="2:26" outlineLevel="1" x14ac:dyDescent="0.3">
      <c r="B46" s="183"/>
      <c r="C46" s="207" t="s">
        <v>263</v>
      </c>
      <c r="D46" s="202" t="s">
        <v>248</v>
      </c>
      <c r="E46" s="202">
        <v>0</v>
      </c>
      <c r="F46" s="185">
        <v>0</v>
      </c>
      <c r="G46" s="184" t="s">
        <v>3</v>
      </c>
      <c r="H46" s="185">
        <v>0</v>
      </c>
      <c r="I46" s="185">
        <f t="shared" si="6"/>
        <v>0</v>
      </c>
      <c r="J46" s="185"/>
      <c r="K46" s="185"/>
      <c r="L46" s="185"/>
      <c r="M46" s="185"/>
      <c r="N46" s="186"/>
      <c r="O46" s="185"/>
      <c r="P46" s="185"/>
      <c r="Q46" s="186"/>
      <c r="R46" s="187"/>
      <c r="X46" s="211"/>
    </row>
    <row r="47" spans="2:26" outlineLevel="1" x14ac:dyDescent="0.3">
      <c r="B47" s="183"/>
      <c r="C47" s="207"/>
      <c r="D47" s="202"/>
      <c r="E47" s="202"/>
      <c r="F47" s="185"/>
      <c r="G47" s="184"/>
      <c r="H47" s="185"/>
      <c r="I47" s="185"/>
      <c r="J47" s="185"/>
      <c r="K47" s="185"/>
      <c r="L47" s="185"/>
      <c r="M47" s="185"/>
      <c r="N47" s="186"/>
      <c r="O47" s="185"/>
      <c r="P47" s="185"/>
      <c r="Q47" s="186"/>
      <c r="R47" s="187"/>
      <c r="X47" s="211"/>
    </row>
    <row r="48" spans="2:26" outlineLevel="1" x14ac:dyDescent="0.3">
      <c r="B48" s="183">
        <v>8</v>
      </c>
      <c r="C48" s="216" t="s">
        <v>264</v>
      </c>
      <c r="D48" s="202"/>
      <c r="E48" s="202"/>
      <c r="F48" s="185"/>
      <c r="G48" s="184"/>
      <c r="H48" s="185"/>
      <c r="I48" s="185"/>
      <c r="J48" s="185"/>
      <c r="K48" s="185"/>
      <c r="L48" s="185"/>
      <c r="M48" s="185"/>
      <c r="N48" s="186"/>
      <c r="O48" s="185"/>
      <c r="P48" s="185"/>
      <c r="Q48" s="186"/>
      <c r="R48" s="187"/>
      <c r="X48" s="211"/>
    </row>
    <row r="49" spans="2:24" outlineLevel="1" x14ac:dyDescent="0.3">
      <c r="B49" s="183"/>
      <c r="C49" s="207" t="s">
        <v>256</v>
      </c>
      <c r="D49" s="202" t="s">
        <v>251</v>
      </c>
      <c r="E49" s="202">
        <v>0</v>
      </c>
      <c r="F49" s="185">
        <v>0</v>
      </c>
      <c r="G49" s="184" t="s">
        <v>3</v>
      </c>
      <c r="H49" s="185">
        <v>0</v>
      </c>
      <c r="I49" s="185">
        <f t="shared" ref="I49:I51" si="7">F49*H49</f>
        <v>0</v>
      </c>
      <c r="J49" s="185"/>
      <c r="K49" s="185"/>
      <c r="L49" s="185"/>
      <c r="M49" s="185"/>
      <c r="N49" s="186"/>
      <c r="O49" s="185"/>
      <c r="P49" s="185"/>
      <c r="Q49" s="186"/>
      <c r="R49" s="187"/>
      <c r="X49" s="211"/>
    </row>
    <row r="50" spans="2:24" outlineLevel="1" x14ac:dyDescent="0.3">
      <c r="B50" s="183"/>
      <c r="C50" s="207" t="s">
        <v>256</v>
      </c>
      <c r="D50" s="202" t="s">
        <v>246</v>
      </c>
      <c r="E50" s="202">
        <v>0</v>
      </c>
      <c r="F50" s="185">
        <v>0</v>
      </c>
      <c r="G50" s="184" t="s">
        <v>3</v>
      </c>
      <c r="H50" s="185">
        <v>0</v>
      </c>
      <c r="I50" s="185">
        <f t="shared" si="7"/>
        <v>0</v>
      </c>
      <c r="J50" s="185"/>
      <c r="K50" s="185"/>
      <c r="L50" s="185"/>
      <c r="M50" s="185"/>
      <c r="N50" s="186"/>
      <c r="O50" s="185"/>
      <c r="P50" s="185"/>
      <c r="Q50" s="186"/>
      <c r="R50" s="187"/>
      <c r="X50" s="211"/>
    </row>
    <row r="51" spans="2:24" outlineLevel="1" x14ac:dyDescent="0.3">
      <c r="B51" s="183"/>
      <c r="C51" s="207" t="s">
        <v>256</v>
      </c>
      <c r="D51" s="202" t="s">
        <v>247</v>
      </c>
      <c r="E51" s="202">
        <v>0</v>
      </c>
      <c r="F51" s="185">
        <v>0</v>
      </c>
      <c r="G51" s="184" t="s">
        <v>3</v>
      </c>
      <c r="H51" s="185">
        <v>0</v>
      </c>
      <c r="I51" s="185">
        <f t="shared" si="7"/>
        <v>0</v>
      </c>
      <c r="J51" s="185"/>
      <c r="K51" s="185"/>
      <c r="L51" s="185"/>
      <c r="M51" s="185"/>
      <c r="N51" s="186"/>
      <c r="O51" s="185"/>
      <c r="P51" s="185"/>
      <c r="Q51" s="186"/>
      <c r="R51" s="187"/>
      <c r="X51" s="211"/>
    </row>
    <row r="52" spans="2:24" outlineLevel="1" x14ac:dyDescent="0.3">
      <c r="B52" s="183"/>
      <c r="C52" s="207" t="s">
        <v>256</v>
      </c>
      <c r="D52" s="202" t="s">
        <v>248</v>
      </c>
      <c r="E52" s="202">
        <v>0</v>
      </c>
      <c r="F52" s="185">
        <v>0</v>
      </c>
      <c r="G52" s="184" t="s">
        <v>3</v>
      </c>
      <c r="H52" s="185">
        <v>0</v>
      </c>
      <c r="I52" s="185">
        <f t="shared" ref="I52" si="8">F52*H52</f>
        <v>0</v>
      </c>
      <c r="J52" s="185"/>
      <c r="K52" s="185"/>
      <c r="L52" s="185"/>
      <c r="M52" s="185"/>
      <c r="N52" s="186"/>
      <c r="O52" s="185"/>
      <c r="P52" s="185"/>
      <c r="Q52" s="186"/>
      <c r="R52" s="187"/>
      <c r="X52" s="211"/>
    </row>
    <row r="53" spans="2:24" outlineLevel="1" x14ac:dyDescent="0.3">
      <c r="B53" s="183"/>
      <c r="C53" s="207"/>
      <c r="D53" s="202"/>
      <c r="E53" s="202"/>
      <c r="F53" s="185"/>
      <c r="G53" s="184"/>
      <c r="H53" s="185"/>
      <c r="I53" s="185"/>
      <c r="J53" s="185"/>
      <c r="K53" s="185"/>
      <c r="L53" s="185"/>
      <c r="M53" s="185"/>
      <c r="N53" s="186"/>
      <c r="O53" s="185"/>
      <c r="P53" s="185"/>
      <c r="Q53" s="186"/>
      <c r="R53" s="187"/>
      <c r="X53" s="211"/>
    </row>
    <row r="54" spans="2:24" outlineLevel="1" x14ac:dyDescent="0.3">
      <c r="B54" s="183">
        <v>9</v>
      </c>
      <c r="C54" s="216" t="s">
        <v>265</v>
      </c>
      <c r="D54" s="202"/>
      <c r="E54" s="202"/>
      <c r="F54" s="185"/>
      <c r="G54" s="184"/>
      <c r="H54" s="185"/>
      <c r="I54" s="185"/>
      <c r="J54" s="185"/>
      <c r="K54" s="185"/>
      <c r="L54" s="185"/>
      <c r="M54" s="185"/>
      <c r="N54" s="186"/>
      <c r="O54" s="185"/>
      <c r="P54" s="185"/>
      <c r="Q54" s="186"/>
      <c r="R54" s="187"/>
      <c r="X54" s="211"/>
    </row>
    <row r="55" spans="2:24" outlineLevel="1" x14ac:dyDescent="0.3">
      <c r="B55" s="183"/>
      <c r="C55" s="207" t="s">
        <v>265</v>
      </c>
      <c r="D55" s="202" t="s">
        <v>251</v>
      </c>
      <c r="E55" s="202">
        <v>0</v>
      </c>
      <c r="F55" s="185">
        <v>0</v>
      </c>
      <c r="G55" s="184" t="s">
        <v>3</v>
      </c>
      <c r="H55" s="185">
        <v>0</v>
      </c>
      <c r="I55" s="185">
        <f t="shared" ref="I55:I58" si="9">F55*H55</f>
        <v>0</v>
      </c>
      <c r="J55" s="185"/>
      <c r="K55" s="185"/>
      <c r="L55" s="185"/>
      <c r="M55" s="185"/>
      <c r="N55" s="186"/>
      <c r="O55" s="185"/>
      <c r="P55" s="185"/>
      <c r="Q55" s="186"/>
      <c r="R55" s="187"/>
      <c r="X55" s="211"/>
    </row>
    <row r="56" spans="2:24" outlineLevel="1" x14ac:dyDescent="0.3">
      <c r="B56" s="183"/>
      <c r="C56" s="207" t="s">
        <v>265</v>
      </c>
      <c r="D56" s="202" t="s">
        <v>246</v>
      </c>
      <c r="E56" s="202">
        <v>0</v>
      </c>
      <c r="F56" s="185">
        <v>0</v>
      </c>
      <c r="G56" s="184" t="s">
        <v>3</v>
      </c>
      <c r="H56" s="185">
        <v>0</v>
      </c>
      <c r="I56" s="185">
        <f t="shared" si="9"/>
        <v>0</v>
      </c>
      <c r="J56" s="185"/>
      <c r="K56" s="185"/>
      <c r="L56" s="185"/>
      <c r="M56" s="185"/>
      <c r="N56" s="186"/>
      <c r="O56" s="185"/>
      <c r="P56" s="185"/>
      <c r="Q56" s="186"/>
      <c r="R56" s="187"/>
      <c r="X56" s="211"/>
    </row>
    <row r="57" spans="2:24" outlineLevel="1" x14ac:dyDescent="0.3">
      <c r="B57" s="183"/>
      <c r="C57" s="207" t="s">
        <v>265</v>
      </c>
      <c r="D57" s="202" t="s">
        <v>247</v>
      </c>
      <c r="E57" s="202">
        <v>0</v>
      </c>
      <c r="F57" s="185">
        <v>0</v>
      </c>
      <c r="G57" s="184" t="s">
        <v>3</v>
      </c>
      <c r="H57" s="185">
        <v>0</v>
      </c>
      <c r="I57" s="185">
        <f t="shared" si="9"/>
        <v>0</v>
      </c>
      <c r="J57" s="185"/>
      <c r="K57" s="185"/>
      <c r="L57" s="185"/>
      <c r="M57" s="185"/>
      <c r="N57" s="186"/>
      <c r="O57" s="185"/>
      <c r="P57" s="185"/>
      <c r="Q57" s="186"/>
      <c r="R57" s="187"/>
      <c r="X57" s="211"/>
    </row>
    <row r="58" spans="2:24" ht="17.399999999999999" customHeight="1" outlineLevel="1" x14ac:dyDescent="0.3">
      <c r="B58" s="183"/>
      <c r="C58" s="207" t="s">
        <v>265</v>
      </c>
      <c r="D58" s="202" t="s">
        <v>248</v>
      </c>
      <c r="E58" s="202">
        <v>0</v>
      </c>
      <c r="F58" s="185">
        <v>0</v>
      </c>
      <c r="G58" s="184" t="s">
        <v>3</v>
      </c>
      <c r="H58" s="185">
        <v>0</v>
      </c>
      <c r="I58" s="185">
        <f t="shared" si="9"/>
        <v>0</v>
      </c>
      <c r="J58" s="185"/>
      <c r="K58" s="185"/>
      <c r="L58" s="185"/>
      <c r="M58" s="185"/>
      <c r="N58" s="186"/>
      <c r="O58" s="185"/>
      <c r="P58" s="185"/>
      <c r="Q58" s="186"/>
      <c r="R58" s="187"/>
      <c r="X58" s="211"/>
    </row>
    <row r="59" spans="2:24" outlineLevel="1" x14ac:dyDescent="0.3">
      <c r="B59" s="183"/>
      <c r="C59" s="208"/>
      <c r="D59" s="202"/>
      <c r="E59" s="202"/>
      <c r="F59" s="185"/>
      <c r="G59" s="184"/>
      <c r="H59" s="185"/>
      <c r="I59" s="189"/>
      <c r="J59" s="185"/>
      <c r="K59" s="185"/>
      <c r="L59" s="185"/>
      <c r="M59" s="185"/>
      <c r="N59" s="190"/>
      <c r="O59" s="185"/>
      <c r="P59" s="185"/>
      <c r="Q59" s="190"/>
      <c r="R59" s="191"/>
      <c r="X59" s="211"/>
    </row>
    <row r="60" spans="2:24" outlineLevel="1" x14ac:dyDescent="0.3">
      <c r="B60" s="188"/>
      <c r="C60" s="209"/>
      <c r="D60" s="202"/>
      <c r="E60" s="202"/>
      <c r="F60" s="185"/>
      <c r="G60" s="184"/>
      <c r="H60" s="185"/>
      <c r="I60" s="189"/>
      <c r="J60" s="185"/>
      <c r="K60" s="185"/>
      <c r="L60" s="185"/>
      <c r="M60" s="185"/>
      <c r="N60" s="190"/>
      <c r="O60" s="185"/>
      <c r="P60" s="185"/>
      <c r="Q60" s="190"/>
      <c r="R60" s="191"/>
    </row>
    <row r="61" spans="2:24" outlineLevel="1" x14ac:dyDescent="0.3">
      <c r="B61" s="188">
        <v>10</v>
      </c>
      <c r="C61" s="219" t="s">
        <v>261</v>
      </c>
      <c r="D61" s="202"/>
      <c r="E61" s="202"/>
      <c r="F61" s="185"/>
      <c r="G61" s="184"/>
      <c r="H61" s="185"/>
      <c r="I61" s="189"/>
      <c r="J61" s="189">
        <v>0</v>
      </c>
      <c r="K61" s="185">
        <v>0</v>
      </c>
      <c r="L61" s="185">
        <v>0</v>
      </c>
      <c r="M61" s="185">
        <v>0</v>
      </c>
      <c r="N61" s="190">
        <f t="shared" ref="N61" si="10">SUM(K61:M61)</f>
        <v>0</v>
      </c>
      <c r="O61" s="185"/>
      <c r="P61" s="185">
        <v>0</v>
      </c>
      <c r="Q61" s="190" t="e">
        <f>#REF!+N61+O61+P61</f>
        <v>#REF!</v>
      </c>
      <c r="R61" s="191"/>
    </row>
    <row r="62" spans="2:24" outlineLevel="1" x14ac:dyDescent="0.3">
      <c r="B62" s="183"/>
      <c r="C62" s="209" t="s">
        <v>261</v>
      </c>
      <c r="D62" s="202" t="s">
        <v>251</v>
      </c>
      <c r="E62" s="202">
        <v>0</v>
      </c>
      <c r="F62" s="185">
        <v>0</v>
      </c>
      <c r="G62" s="184" t="s">
        <v>3</v>
      </c>
      <c r="H62" s="185">
        <v>0</v>
      </c>
      <c r="I62" s="185">
        <f t="shared" ref="I62:I65" si="11">F62*H62</f>
        <v>0</v>
      </c>
      <c r="J62" s="189"/>
      <c r="K62" s="185"/>
      <c r="L62" s="185"/>
      <c r="M62" s="185"/>
      <c r="N62" s="190"/>
      <c r="O62" s="185"/>
      <c r="P62" s="185"/>
      <c r="Q62" s="190"/>
      <c r="R62" s="191"/>
    </row>
    <row r="63" spans="2:24" outlineLevel="1" x14ac:dyDescent="0.3">
      <c r="B63" s="183"/>
      <c r="C63" s="209" t="s">
        <v>261</v>
      </c>
      <c r="D63" s="202" t="s">
        <v>246</v>
      </c>
      <c r="E63" s="202">
        <v>0</v>
      </c>
      <c r="F63" s="185">
        <v>0</v>
      </c>
      <c r="G63" s="184" t="s">
        <v>3</v>
      </c>
      <c r="H63" s="185">
        <v>0</v>
      </c>
      <c r="I63" s="185">
        <f t="shared" si="11"/>
        <v>0</v>
      </c>
      <c r="J63" s="189"/>
      <c r="K63" s="185"/>
      <c r="L63" s="185"/>
      <c r="M63" s="185"/>
      <c r="N63" s="190"/>
      <c r="O63" s="185"/>
      <c r="P63" s="185"/>
      <c r="Q63" s="190"/>
      <c r="R63" s="191"/>
    </row>
    <row r="64" spans="2:24" outlineLevel="1" x14ac:dyDescent="0.3">
      <c r="B64" s="183"/>
      <c r="C64" s="209" t="s">
        <v>261</v>
      </c>
      <c r="D64" s="202" t="s">
        <v>247</v>
      </c>
      <c r="E64" s="202">
        <v>0</v>
      </c>
      <c r="F64" s="185">
        <v>0</v>
      </c>
      <c r="G64" s="184" t="s">
        <v>3</v>
      </c>
      <c r="H64" s="185">
        <v>0</v>
      </c>
      <c r="I64" s="185">
        <f t="shared" si="11"/>
        <v>0</v>
      </c>
      <c r="J64" s="189"/>
      <c r="K64" s="185"/>
      <c r="L64" s="185"/>
      <c r="M64" s="185"/>
      <c r="N64" s="190"/>
      <c r="O64" s="185"/>
      <c r="P64" s="185"/>
      <c r="Q64" s="190"/>
      <c r="R64" s="191"/>
    </row>
    <row r="65" spans="2:18" outlineLevel="1" x14ac:dyDescent="0.3">
      <c r="B65" s="183"/>
      <c r="C65" s="209" t="s">
        <v>261</v>
      </c>
      <c r="D65" s="202" t="s">
        <v>248</v>
      </c>
      <c r="E65" s="202">
        <v>0</v>
      </c>
      <c r="F65" s="185">
        <v>0</v>
      </c>
      <c r="G65" s="184" t="s">
        <v>3</v>
      </c>
      <c r="H65" s="185">
        <v>0</v>
      </c>
      <c r="I65" s="185">
        <f t="shared" si="11"/>
        <v>0</v>
      </c>
      <c r="J65" s="189"/>
      <c r="K65" s="185"/>
      <c r="L65" s="185"/>
      <c r="M65" s="185"/>
      <c r="N65" s="190"/>
      <c r="O65" s="185"/>
      <c r="P65" s="185"/>
      <c r="Q65" s="190"/>
      <c r="R65" s="191"/>
    </row>
    <row r="66" spans="2:18" outlineLevel="1" x14ac:dyDescent="0.3">
      <c r="B66" s="188"/>
      <c r="C66" s="209"/>
      <c r="D66" s="202"/>
      <c r="E66" s="202"/>
      <c r="F66" s="185"/>
      <c r="G66" s="184"/>
      <c r="H66" s="185"/>
      <c r="I66" s="189"/>
      <c r="J66" s="189"/>
      <c r="K66" s="185"/>
      <c r="L66" s="185"/>
      <c r="M66" s="185"/>
      <c r="N66" s="190"/>
      <c r="O66" s="185"/>
      <c r="P66" s="185"/>
      <c r="Q66" s="190"/>
      <c r="R66" s="191"/>
    </row>
    <row r="67" spans="2:18" ht="13.95" customHeight="1" x14ac:dyDescent="0.3"/>
    <row r="68" spans="2:18" ht="13.95" customHeight="1" x14ac:dyDescent="0.3"/>
    <row r="71" spans="2:18" x14ac:dyDescent="0.3">
      <c r="B71" s="192"/>
    </row>
    <row r="72" spans="2:18" x14ac:dyDescent="0.3">
      <c r="B72" s="192"/>
    </row>
    <row r="73" spans="2:18" x14ac:dyDescent="0.3">
      <c r="B73" s="192"/>
      <c r="G73" s="302"/>
    </row>
    <row r="74" spans="2:18" x14ac:dyDescent="0.3">
      <c r="B74" s="192"/>
    </row>
    <row r="75" spans="2:18" x14ac:dyDescent="0.3">
      <c r="B75" s="192"/>
    </row>
    <row r="76" spans="2:18" x14ac:dyDescent="0.3">
      <c r="B76" s="192"/>
    </row>
    <row r="77" spans="2:18" x14ac:dyDescent="0.3">
      <c r="B77" s="192"/>
      <c r="C77" s="170" t="s">
        <v>232</v>
      </c>
    </row>
    <row r="78" spans="2:18" x14ac:dyDescent="0.3">
      <c r="B78" s="300">
        <v>1</v>
      </c>
      <c r="C78" s="299" t="s">
        <v>266</v>
      </c>
      <c r="D78" s="299"/>
      <c r="E78" s="299"/>
      <c r="F78" s="299"/>
      <c r="G78" s="299"/>
      <c r="H78" s="299"/>
      <c r="I78" s="299"/>
      <c r="J78" s="299"/>
      <c r="K78" s="299"/>
      <c r="L78" s="299"/>
      <c r="M78" s="299"/>
      <c r="N78" s="299"/>
      <c r="O78" s="299"/>
      <c r="P78" s="299"/>
      <c r="Q78" s="299"/>
      <c r="R78" s="299"/>
    </row>
    <row r="79" spans="2:18" ht="15" customHeight="1" x14ac:dyDescent="0.3">
      <c r="B79" s="301">
        <v>2</v>
      </c>
      <c r="C79" s="303" t="s">
        <v>267</v>
      </c>
      <c r="D79" s="303"/>
      <c r="E79" s="303"/>
      <c r="F79" s="303"/>
      <c r="G79" s="303"/>
      <c r="H79" s="303"/>
      <c r="I79" s="303"/>
      <c r="J79" s="303"/>
      <c r="K79" s="303"/>
      <c r="L79" s="303"/>
      <c r="M79" s="303"/>
      <c r="N79" s="303"/>
      <c r="O79" s="303"/>
      <c r="P79" s="303"/>
      <c r="Q79" s="303"/>
      <c r="R79" s="303"/>
    </row>
    <row r="80" spans="2:18" x14ac:dyDescent="0.3">
      <c r="B80" s="192"/>
    </row>
    <row r="81" spans="2:3" x14ac:dyDescent="0.3">
      <c r="B81" s="192"/>
      <c r="C81" s="214"/>
    </row>
    <row r="82" spans="2:3" x14ac:dyDescent="0.3">
      <c r="B82" s="192"/>
      <c r="C82" s="214"/>
    </row>
    <row r="83" spans="2:3" x14ac:dyDescent="0.3">
      <c r="C83" s="214"/>
    </row>
    <row r="85" spans="2:3" x14ac:dyDescent="0.3">
      <c r="C85" s="215"/>
    </row>
    <row r="86" spans="2:3" x14ac:dyDescent="0.3">
      <c r="C86" s="215"/>
    </row>
    <row r="87" spans="2:3" x14ac:dyDescent="0.3">
      <c r="C87" s="215"/>
    </row>
    <row r="88" spans="2:3" x14ac:dyDescent="0.3">
      <c r="C88" s="215"/>
    </row>
  </sheetData>
  <mergeCells count="6">
    <mergeCell ref="C79:R79"/>
    <mergeCell ref="F3:J3"/>
    <mergeCell ref="K3:M3"/>
    <mergeCell ref="F8:J8"/>
    <mergeCell ref="K8:M8"/>
    <mergeCell ref="C78:R78"/>
  </mergeCells>
  <dataValidations count="2">
    <dataValidation type="list" allowBlank="1" showInputMessage="1" showErrorMessage="1" sqref="D66" xr:uid="{B07293D4-9259-4B76-A54E-AD71B9FE3E46}">
      <formula1>$X$14:$X$59</formula1>
    </dataValidation>
    <dataValidation type="list" allowBlank="1" showInputMessage="1" showErrorMessage="1" sqref="D11:D65" xr:uid="{138B0681-0D99-4544-8952-10CC9AA5488A}">
      <formula1>$X$13:$X$42</formula1>
    </dataValidation>
  </dataValidations>
  <pageMargins left="0.5" right="0.5" top="0.5" bottom="0.5" header="0.5" footer="0.5"/>
  <pageSetup paperSize="9" scale="77" fitToHeight="0" orientation="landscape" r:id="rId1"/>
  <headerFooter>
    <oddFooter>&amp;C&amp;8Page &amp;P of &amp;N&amp;R&amp;8&amp;F</oddFooter>
  </headerFooter>
  <rowBreaks count="2" manualBreakCount="2">
    <brk id="27" max="17" man="1"/>
    <brk id="53" max="17" man="1"/>
  </rowBreaks>
  <extLst>
    <ext xmlns:x14="http://schemas.microsoft.com/office/spreadsheetml/2009/9/main" uri="{CCE6A557-97BC-4b89-ADB6-D9C93CAAB3DF}">
      <x14:dataValidations xmlns:xm="http://schemas.microsoft.com/office/excel/2006/main" count="1">
        <x14:dataValidation type="list" allowBlank="1" showInputMessage="1" showErrorMessage="1" xr:uid="{28C46E04-6BB8-46A3-86F7-13829D362BE8}">
          <x14:formula1>
            <xm:f>'Exchange rates'!$C$19:$C$32</xm:f>
          </x14:formula1>
          <xm:sqref>G11:G66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965AC-AFEC-4983-9516-9E5C8CD7C101}">
  <sheetPr>
    <tabColor theme="3" tint="0.89999084444715716"/>
  </sheetPr>
  <dimension ref="A1:CY34"/>
  <sheetViews>
    <sheetView view="pageBreakPreview" topLeftCell="A13" zoomScale="60" zoomScaleNormal="70" workbookViewId="0">
      <selection activeCell="L8" sqref="L8"/>
    </sheetView>
  </sheetViews>
  <sheetFormatPr defaultRowHeight="14.4" x14ac:dyDescent="0.3"/>
  <cols>
    <col min="1" max="1" width="11.44140625" customWidth="1"/>
    <col min="2" max="2" width="54.77734375" customWidth="1"/>
    <col min="3" max="3" width="51.6640625" customWidth="1"/>
    <col min="4" max="7" width="11.33203125" customWidth="1"/>
    <col min="8" max="8" width="19.109375" customWidth="1"/>
    <col min="257" max="257" width="11.44140625" customWidth="1"/>
    <col min="258" max="258" width="30.109375" customWidth="1"/>
    <col min="259" max="259" width="20.88671875" customWidth="1"/>
    <col min="260" max="261" width="18.44140625" customWidth="1"/>
    <col min="262" max="262" width="29.109375" customWidth="1"/>
    <col min="263" max="263" width="18.44140625" customWidth="1"/>
    <col min="264" max="264" width="19.109375" customWidth="1"/>
    <col min="513" max="513" width="11.44140625" customWidth="1"/>
    <col min="514" max="514" width="30.109375" customWidth="1"/>
    <col min="515" max="515" width="20.88671875" customWidth="1"/>
    <col min="516" max="517" width="18.44140625" customWidth="1"/>
    <col min="518" max="518" width="29.109375" customWidth="1"/>
    <col min="519" max="519" width="18.44140625" customWidth="1"/>
    <col min="520" max="520" width="19.109375" customWidth="1"/>
    <col min="769" max="769" width="11.44140625" customWidth="1"/>
    <col min="770" max="770" width="30.109375" customWidth="1"/>
    <col min="771" max="771" width="20.88671875" customWidth="1"/>
    <col min="772" max="773" width="18.44140625" customWidth="1"/>
    <col min="774" max="774" width="29.109375" customWidth="1"/>
    <col min="775" max="775" width="18.44140625" customWidth="1"/>
    <col min="776" max="776" width="19.109375" customWidth="1"/>
    <col min="1025" max="1025" width="11.44140625" customWidth="1"/>
    <col min="1026" max="1026" width="30.109375" customWidth="1"/>
    <col min="1027" max="1027" width="20.88671875" customWidth="1"/>
    <col min="1028" max="1029" width="18.44140625" customWidth="1"/>
    <col min="1030" max="1030" width="29.109375" customWidth="1"/>
    <col min="1031" max="1031" width="18.44140625" customWidth="1"/>
    <col min="1032" max="1032" width="19.109375" customWidth="1"/>
    <col min="1281" max="1281" width="11.44140625" customWidth="1"/>
    <col min="1282" max="1282" width="30.109375" customWidth="1"/>
    <col min="1283" max="1283" width="20.88671875" customWidth="1"/>
    <col min="1284" max="1285" width="18.44140625" customWidth="1"/>
    <col min="1286" max="1286" width="29.109375" customWidth="1"/>
    <col min="1287" max="1287" width="18.44140625" customWidth="1"/>
    <col min="1288" max="1288" width="19.109375" customWidth="1"/>
    <col min="1537" max="1537" width="11.44140625" customWidth="1"/>
    <col min="1538" max="1538" width="30.109375" customWidth="1"/>
    <col min="1539" max="1539" width="20.88671875" customWidth="1"/>
    <col min="1540" max="1541" width="18.44140625" customWidth="1"/>
    <col min="1542" max="1542" width="29.109375" customWidth="1"/>
    <col min="1543" max="1543" width="18.44140625" customWidth="1"/>
    <col min="1544" max="1544" width="19.109375" customWidth="1"/>
    <col min="1793" max="1793" width="11.44140625" customWidth="1"/>
    <col min="1794" max="1794" width="30.109375" customWidth="1"/>
    <col min="1795" max="1795" width="20.88671875" customWidth="1"/>
    <col min="1796" max="1797" width="18.44140625" customWidth="1"/>
    <col min="1798" max="1798" width="29.109375" customWidth="1"/>
    <col min="1799" max="1799" width="18.44140625" customWidth="1"/>
    <col min="1800" max="1800" width="19.109375" customWidth="1"/>
    <col min="2049" max="2049" width="11.44140625" customWidth="1"/>
    <col min="2050" max="2050" width="30.109375" customWidth="1"/>
    <col min="2051" max="2051" width="20.88671875" customWidth="1"/>
    <col min="2052" max="2053" width="18.44140625" customWidth="1"/>
    <col min="2054" max="2054" width="29.109375" customWidth="1"/>
    <col min="2055" max="2055" width="18.44140625" customWidth="1"/>
    <col min="2056" max="2056" width="19.109375" customWidth="1"/>
    <col min="2305" max="2305" width="11.44140625" customWidth="1"/>
    <col min="2306" max="2306" width="30.109375" customWidth="1"/>
    <col min="2307" max="2307" width="20.88671875" customWidth="1"/>
    <col min="2308" max="2309" width="18.44140625" customWidth="1"/>
    <col min="2310" max="2310" width="29.109375" customWidth="1"/>
    <col min="2311" max="2311" width="18.44140625" customWidth="1"/>
    <col min="2312" max="2312" width="19.109375" customWidth="1"/>
    <col min="2561" max="2561" width="11.44140625" customWidth="1"/>
    <col min="2562" max="2562" width="30.109375" customWidth="1"/>
    <col min="2563" max="2563" width="20.88671875" customWidth="1"/>
    <col min="2564" max="2565" width="18.44140625" customWidth="1"/>
    <col min="2566" max="2566" width="29.109375" customWidth="1"/>
    <col min="2567" max="2567" width="18.44140625" customWidth="1"/>
    <col min="2568" max="2568" width="19.109375" customWidth="1"/>
    <col min="2817" max="2817" width="11.44140625" customWidth="1"/>
    <col min="2818" max="2818" width="30.109375" customWidth="1"/>
    <col min="2819" max="2819" width="20.88671875" customWidth="1"/>
    <col min="2820" max="2821" width="18.44140625" customWidth="1"/>
    <col min="2822" max="2822" width="29.109375" customWidth="1"/>
    <col min="2823" max="2823" width="18.44140625" customWidth="1"/>
    <col min="2824" max="2824" width="19.109375" customWidth="1"/>
    <col min="3073" max="3073" width="11.44140625" customWidth="1"/>
    <col min="3074" max="3074" width="30.109375" customWidth="1"/>
    <col min="3075" max="3075" width="20.88671875" customWidth="1"/>
    <col min="3076" max="3077" width="18.44140625" customWidth="1"/>
    <col min="3078" max="3078" width="29.109375" customWidth="1"/>
    <col min="3079" max="3079" width="18.44140625" customWidth="1"/>
    <col min="3080" max="3080" width="19.109375" customWidth="1"/>
    <col min="3329" max="3329" width="11.44140625" customWidth="1"/>
    <col min="3330" max="3330" width="30.109375" customWidth="1"/>
    <col min="3331" max="3331" width="20.88671875" customWidth="1"/>
    <col min="3332" max="3333" width="18.44140625" customWidth="1"/>
    <col min="3334" max="3334" width="29.109375" customWidth="1"/>
    <col min="3335" max="3335" width="18.44140625" customWidth="1"/>
    <col min="3336" max="3336" width="19.109375" customWidth="1"/>
    <col min="3585" max="3585" width="11.44140625" customWidth="1"/>
    <col min="3586" max="3586" width="30.109375" customWidth="1"/>
    <col min="3587" max="3587" width="20.88671875" customWidth="1"/>
    <col min="3588" max="3589" width="18.44140625" customWidth="1"/>
    <col min="3590" max="3590" width="29.109375" customWidth="1"/>
    <col min="3591" max="3591" width="18.44140625" customWidth="1"/>
    <col min="3592" max="3592" width="19.109375" customWidth="1"/>
    <col min="3841" max="3841" width="11.44140625" customWidth="1"/>
    <col min="3842" max="3842" width="30.109375" customWidth="1"/>
    <col min="3843" max="3843" width="20.88671875" customWidth="1"/>
    <col min="3844" max="3845" width="18.44140625" customWidth="1"/>
    <col min="3846" max="3846" width="29.109375" customWidth="1"/>
    <col min="3847" max="3847" width="18.44140625" customWidth="1"/>
    <col min="3848" max="3848" width="19.109375" customWidth="1"/>
    <col min="4097" max="4097" width="11.44140625" customWidth="1"/>
    <col min="4098" max="4098" width="30.109375" customWidth="1"/>
    <col min="4099" max="4099" width="20.88671875" customWidth="1"/>
    <col min="4100" max="4101" width="18.44140625" customWidth="1"/>
    <col min="4102" max="4102" width="29.109375" customWidth="1"/>
    <col min="4103" max="4103" width="18.44140625" customWidth="1"/>
    <col min="4104" max="4104" width="19.109375" customWidth="1"/>
    <col min="4353" max="4353" width="11.44140625" customWidth="1"/>
    <col min="4354" max="4354" width="30.109375" customWidth="1"/>
    <col min="4355" max="4355" width="20.88671875" customWidth="1"/>
    <col min="4356" max="4357" width="18.44140625" customWidth="1"/>
    <col min="4358" max="4358" width="29.109375" customWidth="1"/>
    <col min="4359" max="4359" width="18.44140625" customWidth="1"/>
    <col min="4360" max="4360" width="19.109375" customWidth="1"/>
    <col min="4609" max="4609" width="11.44140625" customWidth="1"/>
    <col min="4610" max="4610" width="30.109375" customWidth="1"/>
    <col min="4611" max="4611" width="20.88671875" customWidth="1"/>
    <col min="4612" max="4613" width="18.44140625" customWidth="1"/>
    <col min="4614" max="4614" width="29.109375" customWidth="1"/>
    <col min="4615" max="4615" width="18.44140625" customWidth="1"/>
    <col min="4616" max="4616" width="19.109375" customWidth="1"/>
    <col min="4865" max="4865" width="11.44140625" customWidth="1"/>
    <col min="4866" max="4866" width="30.109375" customWidth="1"/>
    <col min="4867" max="4867" width="20.88671875" customWidth="1"/>
    <col min="4868" max="4869" width="18.44140625" customWidth="1"/>
    <col min="4870" max="4870" width="29.109375" customWidth="1"/>
    <col min="4871" max="4871" width="18.44140625" customWidth="1"/>
    <col min="4872" max="4872" width="19.109375" customWidth="1"/>
    <col min="5121" max="5121" width="11.44140625" customWidth="1"/>
    <col min="5122" max="5122" width="30.109375" customWidth="1"/>
    <col min="5123" max="5123" width="20.88671875" customWidth="1"/>
    <col min="5124" max="5125" width="18.44140625" customWidth="1"/>
    <col min="5126" max="5126" width="29.109375" customWidth="1"/>
    <col min="5127" max="5127" width="18.44140625" customWidth="1"/>
    <col min="5128" max="5128" width="19.109375" customWidth="1"/>
    <col min="5377" max="5377" width="11.44140625" customWidth="1"/>
    <col min="5378" max="5378" width="30.109375" customWidth="1"/>
    <col min="5379" max="5379" width="20.88671875" customWidth="1"/>
    <col min="5380" max="5381" width="18.44140625" customWidth="1"/>
    <col min="5382" max="5382" width="29.109375" customWidth="1"/>
    <col min="5383" max="5383" width="18.44140625" customWidth="1"/>
    <col min="5384" max="5384" width="19.109375" customWidth="1"/>
    <col min="5633" max="5633" width="11.44140625" customWidth="1"/>
    <col min="5634" max="5634" width="30.109375" customWidth="1"/>
    <col min="5635" max="5635" width="20.88671875" customWidth="1"/>
    <col min="5636" max="5637" width="18.44140625" customWidth="1"/>
    <col min="5638" max="5638" width="29.109375" customWidth="1"/>
    <col min="5639" max="5639" width="18.44140625" customWidth="1"/>
    <col min="5640" max="5640" width="19.109375" customWidth="1"/>
    <col min="5889" max="5889" width="11.44140625" customWidth="1"/>
    <col min="5890" max="5890" width="30.109375" customWidth="1"/>
    <col min="5891" max="5891" width="20.88671875" customWidth="1"/>
    <col min="5892" max="5893" width="18.44140625" customWidth="1"/>
    <col min="5894" max="5894" width="29.109375" customWidth="1"/>
    <col min="5895" max="5895" width="18.44140625" customWidth="1"/>
    <col min="5896" max="5896" width="19.109375" customWidth="1"/>
    <col min="6145" max="6145" width="11.44140625" customWidth="1"/>
    <col min="6146" max="6146" width="30.109375" customWidth="1"/>
    <col min="6147" max="6147" width="20.88671875" customWidth="1"/>
    <col min="6148" max="6149" width="18.44140625" customWidth="1"/>
    <col min="6150" max="6150" width="29.109375" customWidth="1"/>
    <col min="6151" max="6151" width="18.44140625" customWidth="1"/>
    <col min="6152" max="6152" width="19.109375" customWidth="1"/>
    <col min="6401" max="6401" width="11.44140625" customWidth="1"/>
    <col min="6402" max="6402" width="30.109375" customWidth="1"/>
    <col min="6403" max="6403" width="20.88671875" customWidth="1"/>
    <col min="6404" max="6405" width="18.44140625" customWidth="1"/>
    <col min="6406" max="6406" width="29.109375" customWidth="1"/>
    <col min="6407" max="6407" width="18.44140625" customWidth="1"/>
    <col min="6408" max="6408" width="19.109375" customWidth="1"/>
    <col min="6657" max="6657" width="11.44140625" customWidth="1"/>
    <col min="6658" max="6658" width="30.109375" customWidth="1"/>
    <col min="6659" max="6659" width="20.88671875" customWidth="1"/>
    <col min="6660" max="6661" width="18.44140625" customWidth="1"/>
    <col min="6662" max="6662" width="29.109375" customWidth="1"/>
    <col min="6663" max="6663" width="18.44140625" customWidth="1"/>
    <col min="6664" max="6664" width="19.109375" customWidth="1"/>
    <col min="6913" max="6913" width="11.44140625" customWidth="1"/>
    <col min="6914" max="6914" width="30.109375" customWidth="1"/>
    <col min="6915" max="6915" width="20.88671875" customWidth="1"/>
    <col min="6916" max="6917" width="18.44140625" customWidth="1"/>
    <col min="6918" max="6918" width="29.109375" customWidth="1"/>
    <col min="6919" max="6919" width="18.44140625" customWidth="1"/>
    <col min="6920" max="6920" width="19.109375" customWidth="1"/>
    <col min="7169" max="7169" width="11.44140625" customWidth="1"/>
    <col min="7170" max="7170" width="30.109375" customWidth="1"/>
    <col min="7171" max="7171" width="20.88671875" customWidth="1"/>
    <col min="7172" max="7173" width="18.44140625" customWidth="1"/>
    <col min="7174" max="7174" width="29.109375" customWidth="1"/>
    <col min="7175" max="7175" width="18.44140625" customWidth="1"/>
    <col min="7176" max="7176" width="19.109375" customWidth="1"/>
    <col min="7425" max="7425" width="11.44140625" customWidth="1"/>
    <col min="7426" max="7426" width="30.109375" customWidth="1"/>
    <col min="7427" max="7427" width="20.88671875" customWidth="1"/>
    <col min="7428" max="7429" width="18.44140625" customWidth="1"/>
    <col min="7430" max="7430" width="29.109375" customWidth="1"/>
    <col min="7431" max="7431" width="18.44140625" customWidth="1"/>
    <col min="7432" max="7432" width="19.109375" customWidth="1"/>
    <col min="7681" max="7681" width="11.44140625" customWidth="1"/>
    <col min="7682" max="7682" width="30.109375" customWidth="1"/>
    <col min="7683" max="7683" width="20.88671875" customWidth="1"/>
    <col min="7684" max="7685" width="18.44140625" customWidth="1"/>
    <col min="7686" max="7686" width="29.109375" customWidth="1"/>
    <col min="7687" max="7687" width="18.44140625" customWidth="1"/>
    <col min="7688" max="7688" width="19.109375" customWidth="1"/>
    <col min="7937" max="7937" width="11.44140625" customWidth="1"/>
    <col min="7938" max="7938" width="30.109375" customWidth="1"/>
    <col min="7939" max="7939" width="20.88671875" customWidth="1"/>
    <col min="7940" max="7941" width="18.44140625" customWidth="1"/>
    <col min="7942" max="7942" width="29.109375" customWidth="1"/>
    <col min="7943" max="7943" width="18.44140625" customWidth="1"/>
    <col min="7944" max="7944" width="19.109375" customWidth="1"/>
    <col min="8193" max="8193" width="11.44140625" customWidth="1"/>
    <col min="8194" max="8194" width="30.109375" customWidth="1"/>
    <col min="8195" max="8195" width="20.88671875" customWidth="1"/>
    <col min="8196" max="8197" width="18.44140625" customWidth="1"/>
    <col min="8198" max="8198" width="29.109375" customWidth="1"/>
    <col min="8199" max="8199" width="18.44140625" customWidth="1"/>
    <col min="8200" max="8200" width="19.109375" customWidth="1"/>
    <col min="8449" max="8449" width="11.44140625" customWidth="1"/>
    <col min="8450" max="8450" width="30.109375" customWidth="1"/>
    <col min="8451" max="8451" width="20.88671875" customWidth="1"/>
    <col min="8452" max="8453" width="18.44140625" customWidth="1"/>
    <col min="8454" max="8454" width="29.109375" customWidth="1"/>
    <col min="8455" max="8455" width="18.44140625" customWidth="1"/>
    <col min="8456" max="8456" width="19.109375" customWidth="1"/>
    <col min="8705" max="8705" width="11.44140625" customWidth="1"/>
    <col min="8706" max="8706" width="30.109375" customWidth="1"/>
    <col min="8707" max="8707" width="20.88671875" customWidth="1"/>
    <col min="8708" max="8709" width="18.44140625" customWidth="1"/>
    <col min="8710" max="8710" width="29.109375" customWidth="1"/>
    <col min="8711" max="8711" width="18.44140625" customWidth="1"/>
    <col min="8712" max="8712" width="19.109375" customWidth="1"/>
    <col min="8961" max="8961" width="11.44140625" customWidth="1"/>
    <col min="8962" max="8962" width="30.109375" customWidth="1"/>
    <col min="8963" max="8963" width="20.88671875" customWidth="1"/>
    <col min="8964" max="8965" width="18.44140625" customWidth="1"/>
    <col min="8966" max="8966" width="29.109375" customWidth="1"/>
    <col min="8967" max="8967" width="18.44140625" customWidth="1"/>
    <col min="8968" max="8968" width="19.109375" customWidth="1"/>
    <col min="9217" max="9217" width="11.44140625" customWidth="1"/>
    <col min="9218" max="9218" width="30.109375" customWidth="1"/>
    <col min="9219" max="9219" width="20.88671875" customWidth="1"/>
    <col min="9220" max="9221" width="18.44140625" customWidth="1"/>
    <col min="9222" max="9222" width="29.109375" customWidth="1"/>
    <col min="9223" max="9223" width="18.44140625" customWidth="1"/>
    <col min="9224" max="9224" width="19.109375" customWidth="1"/>
    <col min="9473" max="9473" width="11.44140625" customWidth="1"/>
    <col min="9474" max="9474" width="30.109375" customWidth="1"/>
    <col min="9475" max="9475" width="20.88671875" customWidth="1"/>
    <col min="9476" max="9477" width="18.44140625" customWidth="1"/>
    <col min="9478" max="9478" width="29.109375" customWidth="1"/>
    <col min="9479" max="9479" width="18.44140625" customWidth="1"/>
    <col min="9480" max="9480" width="19.109375" customWidth="1"/>
    <col min="9729" max="9729" width="11.44140625" customWidth="1"/>
    <col min="9730" max="9730" width="30.109375" customWidth="1"/>
    <col min="9731" max="9731" width="20.88671875" customWidth="1"/>
    <col min="9732" max="9733" width="18.44140625" customWidth="1"/>
    <col min="9734" max="9734" width="29.109375" customWidth="1"/>
    <col min="9735" max="9735" width="18.44140625" customWidth="1"/>
    <col min="9736" max="9736" width="19.109375" customWidth="1"/>
    <col min="9985" max="9985" width="11.44140625" customWidth="1"/>
    <col min="9986" max="9986" width="30.109375" customWidth="1"/>
    <col min="9987" max="9987" width="20.88671875" customWidth="1"/>
    <col min="9988" max="9989" width="18.44140625" customWidth="1"/>
    <col min="9990" max="9990" width="29.109375" customWidth="1"/>
    <col min="9991" max="9991" width="18.44140625" customWidth="1"/>
    <col min="9992" max="9992" width="19.109375" customWidth="1"/>
    <col min="10241" max="10241" width="11.44140625" customWidth="1"/>
    <col min="10242" max="10242" width="30.109375" customWidth="1"/>
    <col min="10243" max="10243" width="20.88671875" customWidth="1"/>
    <col min="10244" max="10245" width="18.44140625" customWidth="1"/>
    <col min="10246" max="10246" width="29.109375" customWidth="1"/>
    <col min="10247" max="10247" width="18.44140625" customWidth="1"/>
    <col min="10248" max="10248" width="19.109375" customWidth="1"/>
    <col min="10497" max="10497" width="11.44140625" customWidth="1"/>
    <col min="10498" max="10498" width="30.109375" customWidth="1"/>
    <col min="10499" max="10499" width="20.88671875" customWidth="1"/>
    <col min="10500" max="10501" width="18.44140625" customWidth="1"/>
    <col min="10502" max="10502" width="29.109375" customWidth="1"/>
    <col min="10503" max="10503" width="18.44140625" customWidth="1"/>
    <col min="10504" max="10504" width="19.109375" customWidth="1"/>
    <col min="10753" max="10753" width="11.44140625" customWidth="1"/>
    <col min="10754" max="10754" width="30.109375" customWidth="1"/>
    <col min="10755" max="10755" width="20.88671875" customWidth="1"/>
    <col min="10756" max="10757" width="18.44140625" customWidth="1"/>
    <col min="10758" max="10758" width="29.109375" customWidth="1"/>
    <col min="10759" max="10759" width="18.44140625" customWidth="1"/>
    <col min="10760" max="10760" width="19.109375" customWidth="1"/>
    <col min="11009" max="11009" width="11.44140625" customWidth="1"/>
    <col min="11010" max="11010" width="30.109375" customWidth="1"/>
    <col min="11011" max="11011" width="20.88671875" customWidth="1"/>
    <col min="11012" max="11013" width="18.44140625" customWidth="1"/>
    <col min="11014" max="11014" width="29.109375" customWidth="1"/>
    <col min="11015" max="11015" width="18.44140625" customWidth="1"/>
    <col min="11016" max="11016" width="19.109375" customWidth="1"/>
    <col min="11265" max="11265" width="11.44140625" customWidth="1"/>
    <col min="11266" max="11266" width="30.109375" customWidth="1"/>
    <col min="11267" max="11267" width="20.88671875" customWidth="1"/>
    <col min="11268" max="11269" width="18.44140625" customWidth="1"/>
    <col min="11270" max="11270" width="29.109375" customWidth="1"/>
    <col min="11271" max="11271" width="18.44140625" customWidth="1"/>
    <col min="11272" max="11272" width="19.109375" customWidth="1"/>
    <col min="11521" max="11521" width="11.44140625" customWidth="1"/>
    <col min="11522" max="11522" width="30.109375" customWidth="1"/>
    <col min="11523" max="11523" width="20.88671875" customWidth="1"/>
    <col min="11524" max="11525" width="18.44140625" customWidth="1"/>
    <col min="11526" max="11526" width="29.109375" customWidth="1"/>
    <col min="11527" max="11527" width="18.44140625" customWidth="1"/>
    <col min="11528" max="11528" width="19.109375" customWidth="1"/>
    <col min="11777" max="11777" width="11.44140625" customWidth="1"/>
    <col min="11778" max="11778" width="30.109375" customWidth="1"/>
    <col min="11779" max="11779" width="20.88671875" customWidth="1"/>
    <col min="11780" max="11781" width="18.44140625" customWidth="1"/>
    <col min="11782" max="11782" width="29.109375" customWidth="1"/>
    <col min="11783" max="11783" width="18.44140625" customWidth="1"/>
    <col min="11784" max="11784" width="19.109375" customWidth="1"/>
    <col min="12033" max="12033" width="11.44140625" customWidth="1"/>
    <col min="12034" max="12034" width="30.109375" customWidth="1"/>
    <col min="12035" max="12035" width="20.88671875" customWidth="1"/>
    <col min="12036" max="12037" width="18.44140625" customWidth="1"/>
    <col min="12038" max="12038" width="29.109375" customWidth="1"/>
    <col min="12039" max="12039" width="18.44140625" customWidth="1"/>
    <col min="12040" max="12040" width="19.109375" customWidth="1"/>
    <col min="12289" max="12289" width="11.44140625" customWidth="1"/>
    <col min="12290" max="12290" width="30.109375" customWidth="1"/>
    <col min="12291" max="12291" width="20.88671875" customWidth="1"/>
    <col min="12292" max="12293" width="18.44140625" customWidth="1"/>
    <col min="12294" max="12294" width="29.109375" customWidth="1"/>
    <col min="12295" max="12295" width="18.44140625" customWidth="1"/>
    <col min="12296" max="12296" width="19.109375" customWidth="1"/>
    <col min="12545" max="12545" width="11.44140625" customWidth="1"/>
    <col min="12546" max="12546" width="30.109375" customWidth="1"/>
    <col min="12547" max="12547" width="20.88671875" customWidth="1"/>
    <col min="12548" max="12549" width="18.44140625" customWidth="1"/>
    <col min="12550" max="12550" width="29.109375" customWidth="1"/>
    <col min="12551" max="12551" width="18.44140625" customWidth="1"/>
    <col min="12552" max="12552" width="19.109375" customWidth="1"/>
    <col min="12801" max="12801" width="11.44140625" customWidth="1"/>
    <col min="12802" max="12802" width="30.109375" customWidth="1"/>
    <col min="12803" max="12803" width="20.88671875" customWidth="1"/>
    <col min="12804" max="12805" width="18.44140625" customWidth="1"/>
    <col min="12806" max="12806" width="29.109375" customWidth="1"/>
    <col min="12807" max="12807" width="18.44140625" customWidth="1"/>
    <col min="12808" max="12808" width="19.109375" customWidth="1"/>
    <col min="13057" max="13057" width="11.44140625" customWidth="1"/>
    <col min="13058" max="13058" width="30.109375" customWidth="1"/>
    <col min="13059" max="13059" width="20.88671875" customWidth="1"/>
    <col min="13060" max="13061" width="18.44140625" customWidth="1"/>
    <col min="13062" max="13062" width="29.109375" customWidth="1"/>
    <col min="13063" max="13063" width="18.44140625" customWidth="1"/>
    <col min="13064" max="13064" width="19.109375" customWidth="1"/>
    <col min="13313" max="13313" width="11.44140625" customWidth="1"/>
    <col min="13314" max="13314" width="30.109375" customWidth="1"/>
    <col min="13315" max="13315" width="20.88671875" customWidth="1"/>
    <col min="13316" max="13317" width="18.44140625" customWidth="1"/>
    <col min="13318" max="13318" width="29.109375" customWidth="1"/>
    <col min="13319" max="13319" width="18.44140625" customWidth="1"/>
    <col min="13320" max="13320" width="19.109375" customWidth="1"/>
    <col min="13569" max="13569" width="11.44140625" customWidth="1"/>
    <col min="13570" max="13570" width="30.109375" customWidth="1"/>
    <col min="13571" max="13571" width="20.88671875" customWidth="1"/>
    <col min="13572" max="13573" width="18.44140625" customWidth="1"/>
    <col min="13574" max="13574" width="29.109375" customWidth="1"/>
    <col min="13575" max="13575" width="18.44140625" customWidth="1"/>
    <col min="13576" max="13576" width="19.109375" customWidth="1"/>
    <col min="13825" max="13825" width="11.44140625" customWidth="1"/>
    <col min="13826" max="13826" width="30.109375" customWidth="1"/>
    <col min="13827" max="13827" width="20.88671875" customWidth="1"/>
    <col min="13828" max="13829" width="18.44140625" customWidth="1"/>
    <col min="13830" max="13830" width="29.109375" customWidth="1"/>
    <col min="13831" max="13831" width="18.44140625" customWidth="1"/>
    <col min="13832" max="13832" width="19.109375" customWidth="1"/>
    <col min="14081" max="14081" width="11.44140625" customWidth="1"/>
    <col min="14082" max="14082" width="30.109375" customWidth="1"/>
    <col min="14083" max="14083" width="20.88671875" customWidth="1"/>
    <col min="14084" max="14085" width="18.44140625" customWidth="1"/>
    <col min="14086" max="14086" width="29.109375" customWidth="1"/>
    <col min="14087" max="14087" width="18.44140625" customWidth="1"/>
    <col min="14088" max="14088" width="19.109375" customWidth="1"/>
    <col min="14337" max="14337" width="11.44140625" customWidth="1"/>
    <col min="14338" max="14338" width="30.109375" customWidth="1"/>
    <col min="14339" max="14339" width="20.88671875" customWidth="1"/>
    <col min="14340" max="14341" width="18.44140625" customWidth="1"/>
    <col min="14342" max="14342" width="29.109375" customWidth="1"/>
    <col min="14343" max="14343" width="18.44140625" customWidth="1"/>
    <col min="14344" max="14344" width="19.109375" customWidth="1"/>
    <col min="14593" max="14593" width="11.44140625" customWidth="1"/>
    <col min="14594" max="14594" width="30.109375" customWidth="1"/>
    <col min="14595" max="14595" width="20.88671875" customWidth="1"/>
    <col min="14596" max="14597" width="18.44140625" customWidth="1"/>
    <col min="14598" max="14598" width="29.109375" customWidth="1"/>
    <col min="14599" max="14599" width="18.44140625" customWidth="1"/>
    <col min="14600" max="14600" width="19.109375" customWidth="1"/>
    <col min="14849" max="14849" width="11.44140625" customWidth="1"/>
    <col min="14850" max="14850" width="30.109375" customWidth="1"/>
    <col min="14851" max="14851" width="20.88671875" customWidth="1"/>
    <col min="14852" max="14853" width="18.44140625" customWidth="1"/>
    <col min="14854" max="14854" width="29.109375" customWidth="1"/>
    <col min="14855" max="14855" width="18.44140625" customWidth="1"/>
    <col min="14856" max="14856" width="19.109375" customWidth="1"/>
    <col min="15105" max="15105" width="11.44140625" customWidth="1"/>
    <col min="15106" max="15106" width="30.109375" customWidth="1"/>
    <col min="15107" max="15107" width="20.88671875" customWidth="1"/>
    <col min="15108" max="15109" width="18.44140625" customWidth="1"/>
    <col min="15110" max="15110" width="29.109375" customWidth="1"/>
    <col min="15111" max="15111" width="18.44140625" customWidth="1"/>
    <col min="15112" max="15112" width="19.109375" customWidth="1"/>
    <col min="15361" max="15361" width="11.44140625" customWidth="1"/>
    <col min="15362" max="15362" width="30.109375" customWidth="1"/>
    <col min="15363" max="15363" width="20.88671875" customWidth="1"/>
    <col min="15364" max="15365" width="18.44140625" customWidth="1"/>
    <col min="15366" max="15366" width="29.109375" customWidth="1"/>
    <col min="15367" max="15367" width="18.44140625" customWidth="1"/>
    <col min="15368" max="15368" width="19.109375" customWidth="1"/>
    <col min="15617" max="15617" width="11.44140625" customWidth="1"/>
    <col min="15618" max="15618" width="30.109375" customWidth="1"/>
    <col min="15619" max="15619" width="20.88671875" customWidth="1"/>
    <col min="15620" max="15621" width="18.44140625" customWidth="1"/>
    <col min="15622" max="15622" width="29.109375" customWidth="1"/>
    <col min="15623" max="15623" width="18.44140625" customWidth="1"/>
    <col min="15624" max="15624" width="19.109375" customWidth="1"/>
    <col min="15873" max="15873" width="11.44140625" customWidth="1"/>
    <col min="15874" max="15874" width="30.109375" customWidth="1"/>
    <col min="15875" max="15875" width="20.88671875" customWidth="1"/>
    <col min="15876" max="15877" width="18.44140625" customWidth="1"/>
    <col min="15878" max="15878" width="29.109375" customWidth="1"/>
    <col min="15879" max="15879" width="18.44140625" customWidth="1"/>
    <col min="15880" max="15880" width="19.109375" customWidth="1"/>
    <col min="16129" max="16129" width="11.44140625" customWidth="1"/>
    <col min="16130" max="16130" width="30.109375" customWidth="1"/>
    <col min="16131" max="16131" width="20.88671875" customWidth="1"/>
    <col min="16132" max="16133" width="18.44140625" customWidth="1"/>
    <col min="16134" max="16134" width="29.109375" customWidth="1"/>
    <col min="16135" max="16135" width="18.44140625" customWidth="1"/>
    <col min="16136" max="16136" width="19.109375" customWidth="1"/>
  </cols>
  <sheetData>
    <row r="1" spans="1:103" s="13" customFormat="1" ht="15" customHeight="1" thickBot="1" x14ac:dyDescent="0.3">
      <c r="A1" s="262" t="s">
        <v>233</v>
      </c>
      <c r="B1" s="236"/>
      <c r="C1" s="12"/>
      <c r="G1" s="14"/>
      <c r="J1" s="14"/>
      <c r="U1" s="14"/>
    </row>
    <row r="2" spans="1:103" s="13" customFormat="1" thickBot="1" x14ac:dyDescent="0.3">
      <c r="A2" s="15" t="s">
        <v>29</v>
      </c>
      <c r="B2" s="16"/>
      <c r="C2" s="17" t="str">
        <f>IF(Cover!C16="","",Cover!C16)</f>
        <v/>
      </c>
      <c r="D2" s="18" t="str">
        <f>IF(Cover!B17="","",Cover!B17)</f>
        <v/>
      </c>
      <c r="G2" s="14"/>
      <c r="J2" s="14"/>
      <c r="U2" s="14"/>
    </row>
    <row r="3" spans="1:103" s="13" customFormat="1" thickBot="1" x14ac:dyDescent="0.3">
      <c r="A3" s="19" t="s">
        <v>30</v>
      </c>
      <c r="B3" s="20"/>
      <c r="C3" s="21" t="str">
        <f>IF(Cover!C21="","",Cover!C21)</f>
        <v/>
      </c>
      <c r="D3" s="22"/>
      <c r="E3" s="23"/>
      <c r="F3" s="23"/>
      <c r="G3" s="23"/>
      <c r="H3" s="23"/>
      <c r="J3" s="14"/>
      <c r="U3" s="14"/>
    </row>
    <row r="4" spans="1:103" ht="17.399999999999999" x14ac:dyDescent="0.3">
      <c r="A4" s="29"/>
      <c r="B4" s="30"/>
      <c r="C4" s="31"/>
      <c r="D4" s="31"/>
      <c r="E4" s="31"/>
      <c r="F4" s="31"/>
      <c r="G4" s="31"/>
      <c r="H4" s="32"/>
      <c r="I4" s="32"/>
      <c r="J4" s="32"/>
      <c r="K4" s="32"/>
      <c r="L4" s="32"/>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c r="BD4" s="33"/>
      <c r="BE4" s="33"/>
      <c r="BF4" s="33"/>
      <c r="BG4" s="33"/>
      <c r="BH4" s="33"/>
      <c r="BI4" s="33"/>
      <c r="BJ4" s="33"/>
      <c r="BK4" s="33"/>
      <c r="BL4" s="33"/>
      <c r="BM4" s="33"/>
      <c r="BN4" s="33"/>
      <c r="BO4" s="33"/>
      <c r="BP4" s="33"/>
      <c r="BQ4" s="33"/>
      <c r="BR4" s="33"/>
      <c r="BS4" s="33"/>
      <c r="BT4" s="33"/>
      <c r="BU4" s="33"/>
      <c r="BV4" s="33"/>
      <c r="BW4" s="33"/>
      <c r="BX4" s="33"/>
      <c r="BY4" s="33"/>
      <c r="BZ4" s="33"/>
      <c r="CA4" s="33"/>
      <c r="CB4" s="33"/>
      <c r="CC4" s="33"/>
      <c r="CD4" s="33"/>
      <c r="CE4" s="33"/>
      <c r="CF4" s="33"/>
      <c r="CG4" s="33"/>
      <c r="CH4" s="33"/>
      <c r="CI4" s="33"/>
      <c r="CJ4" s="33"/>
      <c r="CK4" s="33"/>
      <c r="CL4" s="33"/>
      <c r="CM4" s="33"/>
      <c r="CN4" s="33"/>
      <c r="CO4" s="33"/>
      <c r="CP4" s="33"/>
      <c r="CQ4" s="33"/>
      <c r="CR4" s="33"/>
      <c r="CS4" s="33"/>
      <c r="CT4" s="33"/>
      <c r="CU4" s="33"/>
      <c r="CV4" s="33"/>
      <c r="CW4" s="33"/>
      <c r="CX4" s="33"/>
      <c r="CY4" s="33"/>
    </row>
    <row r="5" spans="1:103" ht="17.399999999999999" x14ac:dyDescent="0.3">
      <c r="A5" s="34" t="s">
        <v>42</v>
      </c>
      <c r="B5" s="35"/>
      <c r="C5" s="36"/>
      <c r="D5" s="36"/>
      <c r="E5" s="36"/>
      <c r="F5" s="36"/>
      <c r="G5" s="36"/>
      <c r="H5" s="36"/>
      <c r="I5" s="36"/>
      <c r="J5" s="36"/>
      <c r="K5" s="36"/>
      <c r="L5" s="36"/>
      <c r="M5" s="36"/>
      <c r="N5" s="36"/>
      <c r="O5" s="36"/>
      <c r="P5" s="36"/>
      <c r="Q5" s="36"/>
      <c r="R5" s="36"/>
      <c r="S5" s="36"/>
      <c r="T5" s="37"/>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c r="BG5" s="36"/>
      <c r="BH5" s="36"/>
      <c r="BI5" s="36"/>
      <c r="BJ5" s="36"/>
      <c r="BK5" s="36"/>
      <c r="BL5" s="36"/>
      <c r="BM5" s="36"/>
      <c r="BN5" s="36"/>
      <c r="BO5" s="36"/>
      <c r="BP5" s="36"/>
      <c r="BQ5" s="36"/>
      <c r="BR5" s="36"/>
      <c r="BS5" s="36"/>
      <c r="BT5" s="36"/>
      <c r="BU5" s="36"/>
      <c r="BV5" s="36"/>
      <c r="BW5" s="36"/>
      <c r="BX5" s="36"/>
      <c r="BY5" s="36"/>
      <c r="BZ5" s="36"/>
      <c r="CA5" s="36"/>
      <c r="CB5" s="36"/>
      <c r="CC5" s="36"/>
      <c r="CD5" s="36"/>
      <c r="CE5" s="36"/>
      <c r="CF5" s="36"/>
      <c r="CG5" s="36"/>
      <c r="CH5" s="36"/>
      <c r="CI5" s="36"/>
      <c r="CJ5" s="36"/>
      <c r="CK5" s="36"/>
      <c r="CL5" s="36"/>
      <c r="CM5" s="36"/>
      <c r="CN5" s="36"/>
      <c r="CO5" s="36"/>
      <c r="CP5" s="36"/>
      <c r="CQ5" s="36"/>
      <c r="CR5" s="36"/>
      <c r="CS5" s="36"/>
      <c r="CT5" s="36"/>
      <c r="CU5" s="36"/>
      <c r="CV5" s="36"/>
      <c r="CW5" s="36"/>
      <c r="CX5" s="36"/>
      <c r="CY5" s="36"/>
    </row>
    <row r="6" spans="1:103" ht="15.6" x14ac:dyDescent="0.3">
      <c r="A6" s="38"/>
      <c r="B6" s="33"/>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33"/>
      <c r="BT6" s="33"/>
      <c r="BU6" s="33"/>
      <c r="BV6" s="33"/>
      <c r="BW6" s="33"/>
      <c r="BX6" s="33"/>
      <c r="BY6" s="33"/>
      <c r="BZ6" s="33"/>
      <c r="CA6" s="33"/>
      <c r="CB6" s="33"/>
      <c r="CC6" s="33"/>
      <c r="CD6" s="33"/>
      <c r="CE6" s="33"/>
      <c r="CF6" s="33"/>
      <c r="CG6" s="33"/>
      <c r="CH6" s="33"/>
      <c r="CI6" s="33"/>
      <c r="CJ6" s="33"/>
      <c r="CK6" s="33"/>
      <c r="CL6" s="33"/>
      <c r="CM6" s="33"/>
      <c r="CN6" s="33"/>
      <c r="CO6" s="33"/>
      <c r="CP6" s="33"/>
      <c r="CQ6" s="33"/>
      <c r="CR6" s="33"/>
      <c r="CS6" s="33"/>
      <c r="CT6" s="33"/>
      <c r="CU6" s="33"/>
      <c r="CV6" s="33"/>
      <c r="CW6" s="33"/>
      <c r="CX6" s="33"/>
      <c r="CY6" s="33"/>
    </row>
    <row r="7" spans="1:103" ht="18" thickBot="1" x14ac:dyDescent="0.35">
      <c r="A7" s="39" t="s">
        <v>43</v>
      </c>
    </row>
    <row r="8" spans="1:103" ht="87" customHeight="1" x14ac:dyDescent="0.3">
      <c r="A8" s="40">
        <v>1</v>
      </c>
      <c r="B8" s="263" t="s">
        <v>44</v>
      </c>
      <c r="C8" s="264"/>
      <c r="D8" s="264"/>
      <c r="E8" s="264"/>
      <c r="F8" s="264"/>
      <c r="G8" s="265"/>
      <c r="H8" s="41"/>
      <c r="I8" s="41"/>
      <c r="J8" s="41"/>
      <c r="K8" s="41"/>
      <c r="L8" s="41"/>
      <c r="M8" s="41"/>
      <c r="N8" s="41"/>
      <c r="O8" s="41"/>
      <c r="P8" s="41"/>
      <c r="Q8" s="41"/>
      <c r="R8" s="41"/>
      <c r="S8" s="41"/>
      <c r="T8" s="41"/>
      <c r="U8" s="41"/>
      <c r="V8" s="41"/>
      <c r="W8" s="41"/>
      <c r="X8" s="41"/>
      <c r="Y8" s="41"/>
      <c r="Z8" s="41"/>
      <c r="AA8" s="41"/>
      <c r="AB8" s="41"/>
      <c r="AC8" s="41"/>
      <c r="AD8" s="41"/>
      <c r="AE8" s="41"/>
      <c r="AF8" s="41"/>
      <c r="AG8" s="41"/>
      <c r="AH8" s="41"/>
      <c r="AI8" s="41"/>
      <c r="AJ8" s="41"/>
      <c r="AK8" s="41"/>
      <c r="AL8" s="41"/>
      <c r="AM8" s="41"/>
      <c r="AN8" s="41"/>
      <c r="AO8" s="41"/>
      <c r="AP8" s="41"/>
      <c r="AQ8" s="41"/>
      <c r="AR8" s="41"/>
      <c r="AS8" s="41"/>
      <c r="AT8" s="41"/>
      <c r="AU8" s="41"/>
      <c r="AV8" s="41"/>
      <c r="AW8" s="41"/>
      <c r="AX8" s="41"/>
      <c r="AY8" s="41"/>
      <c r="AZ8" s="41"/>
      <c r="BA8" s="41"/>
      <c r="BB8" s="41"/>
      <c r="BC8" s="41"/>
      <c r="BD8" s="41"/>
      <c r="BE8" s="41"/>
      <c r="BF8" s="41"/>
      <c r="BG8" s="41"/>
      <c r="BH8" s="41"/>
      <c r="BI8" s="41"/>
      <c r="BJ8" s="41"/>
      <c r="BK8" s="41"/>
      <c r="BL8" s="41"/>
      <c r="BM8" s="41"/>
      <c r="BN8" s="41"/>
      <c r="BO8" s="41"/>
      <c r="BP8" s="41"/>
      <c r="BQ8" s="41"/>
      <c r="BR8" s="41"/>
      <c r="BS8" s="41"/>
      <c r="BT8" s="41"/>
      <c r="BU8" s="41"/>
      <c r="BV8" s="41"/>
      <c r="BW8" s="41"/>
      <c r="BX8" s="41"/>
      <c r="BY8" s="41"/>
      <c r="BZ8" s="41"/>
      <c r="CA8" s="41"/>
      <c r="CB8" s="41"/>
      <c r="CC8" s="41"/>
      <c r="CD8" s="41"/>
      <c r="CE8" s="41"/>
      <c r="CF8" s="41"/>
      <c r="CG8" s="41"/>
      <c r="CH8" s="41"/>
      <c r="CI8" s="41"/>
      <c r="CJ8" s="41"/>
      <c r="CK8" s="41"/>
      <c r="CL8" s="41"/>
      <c r="CM8" s="41"/>
      <c r="CN8" s="41"/>
      <c r="CO8" s="41"/>
      <c r="CP8" s="41"/>
      <c r="CQ8" s="41"/>
      <c r="CR8" s="41"/>
      <c r="CS8" s="41"/>
      <c r="CT8" s="41"/>
      <c r="CU8" s="41"/>
      <c r="CV8" s="41"/>
      <c r="CW8" s="41"/>
      <c r="CX8" s="41"/>
      <c r="CY8" s="41"/>
    </row>
    <row r="9" spans="1:103" ht="27" customHeight="1" x14ac:dyDescent="0.3">
      <c r="A9" s="266">
        <v>2</v>
      </c>
      <c r="B9" s="267" t="s">
        <v>45</v>
      </c>
      <c r="C9" s="268"/>
      <c r="D9" s="268"/>
      <c r="E9" s="268"/>
      <c r="F9" s="268"/>
      <c r="G9" s="269"/>
      <c r="H9" s="41"/>
      <c r="I9" s="41"/>
      <c r="J9" s="42"/>
      <c r="K9" s="41"/>
      <c r="L9" s="41"/>
      <c r="M9" s="41"/>
      <c r="N9" s="41"/>
      <c r="O9" s="247"/>
      <c r="P9" s="248"/>
      <c r="Q9" s="248"/>
      <c r="R9" s="248"/>
      <c r="S9" s="248"/>
      <c r="T9" s="248"/>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c r="BA9" s="41"/>
      <c r="BB9" s="41"/>
      <c r="BC9" s="41"/>
      <c r="BD9" s="41"/>
      <c r="BE9" s="41"/>
      <c r="BF9" s="41"/>
      <c r="BG9" s="41"/>
      <c r="BH9" s="41"/>
      <c r="BI9" s="41"/>
      <c r="BJ9" s="41"/>
      <c r="BK9" s="41"/>
      <c r="BL9" s="41"/>
      <c r="BM9" s="41"/>
      <c r="BN9" s="41"/>
      <c r="BO9" s="41"/>
      <c r="BP9" s="41"/>
      <c r="BQ9" s="41"/>
      <c r="BR9" s="41"/>
      <c r="BS9" s="41"/>
      <c r="BT9" s="41"/>
      <c r="BU9" s="41"/>
      <c r="BV9" s="41"/>
      <c r="BW9" s="41"/>
      <c r="BX9" s="41"/>
      <c r="BY9" s="41"/>
      <c r="BZ9" s="41"/>
      <c r="CA9" s="41"/>
      <c r="CB9" s="41"/>
      <c r="CC9" s="41"/>
      <c r="CD9" s="41"/>
      <c r="CE9" s="41"/>
      <c r="CF9" s="41"/>
      <c r="CG9" s="41"/>
      <c r="CH9" s="41"/>
      <c r="CI9" s="41"/>
      <c r="CJ9" s="41"/>
      <c r="CK9" s="41"/>
      <c r="CL9" s="41"/>
      <c r="CM9" s="41"/>
      <c r="CN9" s="41"/>
      <c r="CO9" s="41"/>
      <c r="CP9" s="41"/>
      <c r="CQ9" s="41"/>
      <c r="CR9" s="41"/>
      <c r="CS9" s="41"/>
      <c r="CT9" s="41"/>
      <c r="CU9" s="41"/>
      <c r="CV9" s="41"/>
      <c r="CW9" s="41"/>
      <c r="CX9" s="41"/>
      <c r="CY9" s="41"/>
    </row>
    <row r="10" spans="1:103" ht="15.6" x14ac:dyDescent="0.3">
      <c r="A10" s="266"/>
      <c r="B10" s="249" t="s">
        <v>46</v>
      </c>
      <c r="C10" s="248"/>
      <c r="D10" s="248"/>
      <c r="E10" s="248"/>
      <c r="F10" s="248"/>
      <c r="G10" s="250"/>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c r="BM10" s="41"/>
      <c r="BN10" s="41"/>
      <c r="BO10" s="41"/>
      <c r="BP10" s="41"/>
      <c r="BQ10" s="41"/>
      <c r="BR10" s="41"/>
      <c r="BS10" s="41"/>
      <c r="BT10" s="41"/>
      <c r="BU10" s="41"/>
      <c r="BV10" s="41"/>
      <c r="BW10" s="41"/>
      <c r="BX10" s="41"/>
      <c r="BY10" s="41"/>
      <c r="BZ10" s="41"/>
      <c r="CA10" s="41"/>
      <c r="CB10" s="41"/>
      <c r="CC10" s="41"/>
      <c r="CD10" s="41"/>
      <c r="CE10" s="41"/>
      <c r="CF10" s="41"/>
      <c r="CG10" s="41"/>
      <c r="CH10" s="41"/>
      <c r="CI10" s="41"/>
      <c r="CJ10" s="41"/>
      <c r="CK10" s="41"/>
      <c r="CL10" s="41"/>
      <c r="CM10" s="41"/>
      <c r="CN10" s="41"/>
      <c r="CO10" s="41"/>
      <c r="CP10" s="41"/>
      <c r="CQ10" s="41"/>
      <c r="CR10" s="41"/>
      <c r="CS10" s="41"/>
      <c r="CT10" s="41"/>
      <c r="CU10" s="41"/>
      <c r="CV10" s="41"/>
      <c r="CW10" s="41"/>
      <c r="CX10" s="41"/>
      <c r="CY10" s="41"/>
    </row>
    <row r="11" spans="1:103" ht="110.25" customHeight="1" x14ac:dyDescent="0.3">
      <c r="A11" s="266"/>
      <c r="B11" s="251" t="s">
        <v>47</v>
      </c>
      <c r="C11" s="252"/>
      <c r="D11" s="252"/>
      <c r="E11" s="252"/>
      <c r="F11" s="252"/>
      <c r="G11" s="253"/>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c r="BM11" s="41"/>
      <c r="BN11" s="41"/>
      <c r="BO11" s="41"/>
      <c r="BP11" s="41"/>
      <c r="BQ11" s="41"/>
      <c r="BR11" s="41"/>
      <c r="BS11" s="41"/>
      <c r="BT11" s="41"/>
      <c r="BU11" s="41"/>
      <c r="BV11" s="41"/>
      <c r="BW11" s="41"/>
      <c r="BX11" s="41"/>
      <c r="BY11" s="41"/>
      <c r="BZ11" s="41"/>
      <c r="CA11" s="41"/>
      <c r="CB11" s="41"/>
      <c r="CC11" s="41"/>
      <c r="CD11" s="41"/>
      <c r="CE11" s="41"/>
      <c r="CF11" s="41"/>
      <c r="CG11" s="41"/>
      <c r="CH11" s="41"/>
      <c r="CI11" s="41"/>
      <c r="CJ11" s="41"/>
      <c r="CK11" s="41"/>
      <c r="CL11" s="41"/>
      <c r="CM11" s="41"/>
      <c r="CN11" s="41"/>
      <c r="CO11" s="41"/>
      <c r="CP11" s="41"/>
      <c r="CQ11" s="41"/>
      <c r="CR11" s="41"/>
      <c r="CS11" s="41"/>
      <c r="CT11" s="41"/>
      <c r="CU11" s="41"/>
      <c r="CV11" s="41"/>
      <c r="CW11" s="41"/>
      <c r="CX11" s="41"/>
      <c r="CY11" s="41"/>
    </row>
    <row r="12" spans="1:103" ht="68.25" customHeight="1" x14ac:dyDescent="0.3">
      <c r="A12" s="43">
        <v>3</v>
      </c>
      <c r="B12" s="254" t="s">
        <v>48</v>
      </c>
      <c r="C12" s="255"/>
      <c r="D12" s="255"/>
      <c r="E12" s="255"/>
      <c r="F12" s="255"/>
      <c r="G12" s="256"/>
      <c r="H12" s="41"/>
      <c r="I12" s="41"/>
      <c r="J12" s="41"/>
      <c r="K12" s="41"/>
      <c r="L12" s="41"/>
      <c r="M12" s="44"/>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c r="BA12" s="41"/>
      <c r="BB12" s="41"/>
      <c r="BC12" s="41"/>
      <c r="BD12" s="41"/>
      <c r="BE12" s="41"/>
      <c r="BF12" s="41"/>
      <c r="BG12" s="41"/>
      <c r="BH12" s="41"/>
      <c r="BI12" s="41"/>
      <c r="BJ12" s="41"/>
      <c r="BK12" s="41"/>
      <c r="BL12" s="41"/>
      <c r="BM12" s="41"/>
      <c r="BN12" s="41"/>
      <c r="BO12" s="41"/>
      <c r="BP12" s="41"/>
      <c r="BQ12" s="41"/>
      <c r="BR12" s="41"/>
      <c r="BS12" s="41"/>
      <c r="BT12" s="41"/>
      <c r="BU12" s="41"/>
      <c r="BV12" s="41"/>
      <c r="BW12" s="41"/>
      <c r="BX12" s="41"/>
      <c r="BY12" s="41"/>
      <c r="BZ12" s="41"/>
      <c r="CA12" s="41"/>
      <c r="CB12" s="41"/>
      <c r="CC12" s="41"/>
      <c r="CD12" s="41"/>
      <c r="CE12" s="41"/>
      <c r="CF12" s="41"/>
      <c r="CG12" s="41"/>
      <c r="CH12" s="41"/>
      <c r="CI12" s="41"/>
      <c r="CJ12" s="41"/>
      <c r="CK12" s="41"/>
      <c r="CL12" s="41"/>
      <c r="CM12" s="41"/>
      <c r="CN12" s="41"/>
      <c r="CO12" s="41"/>
      <c r="CP12" s="41"/>
      <c r="CQ12" s="41"/>
      <c r="CR12" s="41"/>
      <c r="CS12" s="41"/>
      <c r="CT12" s="41"/>
      <c r="CU12" s="41"/>
      <c r="CV12" s="41"/>
      <c r="CW12" s="41"/>
      <c r="CX12" s="41"/>
      <c r="CY12" s="41"/>
    </row>
    <row r="13" spans="1:103" ht="84.75" customHeight="1" x14ac:dyDescent="0.3">
      <c r="A13" s="43">
        <v>4</v>
      </c>
      <c r="B13" s="257" t="s">
        <v>49</v>
      </c>
      <c r="C13" s="258"/>
      <c r="D13" s="258"/>
      <c r="E13" s="258"/>
      <c r="F13" s="258"/>
      <c r="G13" s="259"/>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c r="BA13" s="41"/>
      <c r="BB13" s="41"/>
      <c r="BC13" s="41"/>
      <c r="BD13" s="41"/>
      <c r="BE13" s="41"/>
      <c r="BF13" s="41"/>
      <c r="BG13" s="41"/>
      <c r="BH13" s="41"/>
      <c r="BI13" s="41"/>
      <c r="BJ13" s="41"/>
      <c r="BK13" s="41"/>
      <c r="BL13" s="41"/>
      <c r="BM13" s="41"/>
      <c r="BN13" s="41"/>
      <c r="BO13" s="41"/>
      <c r="BP13" s="41"/>
      <c r="BQ13" s="41"/>
      <c r="BR13" s="41"/>
      <c r="BS13" s="41"/>
      <c r="BT13" s="41"/>
      <c r="BU13" s="41"/>
      <c r="BV13" s="41"/>
      <c r="BW13" s="41"/>
      <c r="BX13" s="41"/>
      <c r="BY13" s="41"/>
      <c r="BZ13" s="41"/>
      <c r="CA13" s="41"/>
      <c r="CB13" s="41"/>
      <c r="CC13" s="41"/>
      <c r="CD13" s="41"/>
      <c r="CE13" s="41"/>
      <c r="CF13" s="41"/>
      <c r="CG13" s="41"/>
      <c r="CH13" s="41"/>
      <c r="CI13" s="41"/>
      <c r="CJ13" s="41"/>
      <c r="CK13" s="41"/>
      <c r="CL13" s="41"/>
      <c r="CM13" s="41"/>
      <c r="CN13" s="41"/>
      <c r="CO13" s="41"/>
      <c r="CP13" s="41"/>
      <c r="CQ13" s="41"/>
      <c r="CR13" s="41"/>
      <c r="CS13" s="41"/>
      <c r="CT13" s="41"/>
      <c r="CU13" s="41"/>
      <c r="CV13" s="41"/>
      <c r="CW13" s="41"/>
      <c r="CX13" s="41"/>
      <c r="CY13" s="41"/>
    </row>
    <row r="14" spans="1:103" ht="15.6" x14ac:dyDescent="0.3">
      <c r="A14" s="204" t="s">
        <v>50</v>
      </c>
      <c r="B14" s="45"/>
      <c r="C14" s="46"/>
      <c r="D14" s="46"/>
      <c r="E14" s="46"/>
      <c r="F14" s="46"/>
      <c r="G14" s="46"/>
      <c r="H14" s="46"/>
      <c r="I14" s="46"/>
      <c r="J14" s="46"/>
      <c r="K14" s="33"/>
      <c r="L14" s="33"/>
      <c r="M14" s="33"/>
      <c r="N14" s="33"/>
    </row>
    <row r="15" spans="1:103" ht="21" x14ac:dyDescent="0.35">
      <c r="A15" s="205" t="s">
        <v>51</v>
      </c>
      <c r="B15" s="47"/>
      <c r="C15" s="48"/>
      <c r="D15" s="49"/>
      <c r="E15" s="49"/>
      <c r="F15" s="49"/>
      <c r="G15" s="49"/>
      <c r="H15" s="50"/>
      <c r="I15" s="50"/>
      <c r="J15" s="50"/>
      <c r="K15" s="50"/>
      <c r="L15" s="50"/>
      <c r="M15" s="50"/>
      <c r="N15" s="50"/>
    </row>
    <row r="16" spans="1:103" ht="18" thickBot="1" x14ac:dyDescent="0.35">
      <c r="A16" s="206" t="s">
        <v>52</v>
      </c>
      <c r="B16" s="52"/>
      <c r="C16" s="51"/>
      <c r="D16" s="53"/>
      <c r="E16" s="53"/>
      <c r="F16" s="53"/>
      <c r="G16" s="53"/>
      <c r="H16" s="54"/>
      <c r="I16" s="54"/>
      <c r="J16" s="54"/>
      <c r="K16" s="54"/>
      <c r="L16" s="54"/>
      <c r="M16" s="54"/>
      <c r="N16" s="54"/>
    </row>
    <row r="17" spans="1:14" ht="69" customHeight="1" thickBot="1" x14ac:dyDescent="0.35">
      <c r="A17" s="55"/>
      <c r="B17" s="56"/>
      <c r="C17" s="57"/>
      <c r="D17" s="58"/>
      <c r="E17" s="59" t="s">
        <v>53</v>
      </c>
      <c r="F17" s="132"/>
      <c r="H17" s="260" t="s">
        <v>54</v>
      </c>
      <c r="I17" s="261"/>
      <c r="J17" s="261"/>
      <c r="K17" s="261"/>
      <c r="L17" s="261"/>
      <c r="M17" s="261"/>
      <c r="N17" s="33"/>
    </row>
    <row r="18" spans="1:14" ht="46.2" customHeight="1" thickBot="1" x14ac:dyDescent="0.35">
      <c r="A18" s="60" t="s">
        <v>55</v>
      </c>
      <c r="B18" s="61" t="s">
        <v>56</v>
      </c>
      <c r="C18" s="62" t="s">
        <v>57</v>
      </c>
      <c r="D18" s="63" t="s">
        <v>58</v>
      </c>
      <c r="E18" s="64" t="s">
        <v>59</v>
      </c>
      <c r="F18" s="65" t="s">
        <v>60</v>
      </c>
      <c r="G18" s="66"/>
      <c r="H18" s="66"/>
      <c r="I18" s="66"/>
      <c r="J18" s="66"/>
      <c r="K18" s="66"/>
      <c r="L18" s="33"/>
    </row>
    <row r="19" spans="1:14" ht="15.6" x14ac:dyDescent="0.3">
      <c r="A19" s="67">
        <v>1</v>
      </c>
      <c r="B19" s="68" t="s">
        <v>61</v>
      </c>
      <c r="C19" s="69" t="s">
        <v>3</v>
      </c>
      <c r="D19" s="133">
        <v>1</v>
      </c>
      <c r="E19" s="70"/>
      <c r="F19" s="136"/>
      <c r="G19" s="66"/>
      <c r="H19" s="66"/>
      <c r="I19" s="66"/>
      <c r="J19" s="66"/>
      <c r="K19" s="66"/>
      <c r="L19" s="33"/>
    </row>
    <row r="20" spans="1:14" ht="15.6" x14ac:dyDescent="0.3">
      <c r="A20" s="67">
        <v>2</v>
      </c>
      <c r="B20" s="71" t="s">
        <v>62</v>
      </c>
      <c r="C20" s="72" t="s">
        <v>63</v>
      </c>
      <c r="D20" s="134">
        <v>0</v>
      </c>
      <c r="E20" s="138"/>
      <c r="F20" s="136"/>
      <c r="G20" s="46"/>
      <c r="H20" s="46"/>
      <c r="I20" s="33"/>
      <c r="J20" s="33"/>
      <c r="K20" s="33"/>
      <c r="L20" s="33"/>
    </row>
    <row r="21" spans="1:14" ht="15.6" x14ac:dyDescent="0.3">
      <c r="A21" s="67">
        <v>3</v>
      </c>
      <c r="B21" s="71" t="s">
        <v>64</v>
      </c>
      <c r="C21" s="72" t="s">
        <v>65</v>
      </c>
      <c r="D21" s="134">
        <v>0</v>
      </c>
      <c r="E21" s="138"/>
      <c r="F21" s="136"/>
      <c r="G21" s="46"/>
      <c r="H21" s="46"/>
      <c r="I21" s="33"/>
      <c r="J21" s="33"/>
      <c r="K21" s="33"/>
      <c r="L21" s="33"/>
    </row>
    <row r="22" spans="1:14" ht="15.6" x14ac:dyDescent="0.3">
      <c r="A22" s="67">
        <v>4</v>
      </c>
      <c r="B22" s="71" t="s">
        <v>66</v>
      </c>
      <c r="C22" s="72" t="s">
        <v>67</v>
      </c>
      <c r="D22" s="134">
        <v>0</v>
      </c>
      <c r="E22" s="138"/>
      <c r="F22" s="136"/>
      <c r="G22" s="46"/>
      <c r="H22" s="46"/>
      <c r="I22" s="33"/>
      <c r="J22" s="33"/>
      <c r="K22" s="33"/>
      <c r="L22" s="33"/>
    </row>
    <row r="23" spans="1:14" ht="15.6" x14ac:dyDescent="0.3">
      <c r="A23" s="67">
        <v>5</v>
      </c>
      <c r="B23" s="71" t="s">
        <v>68</v>
      </c>
      <c r="C23" s="72" t="s">
        <v>69</v>
      </c>
      <c r="D23" s="134">
        <v>0</v>
      </c>
      <c r="E23" s="138"/>
      <c r="F23" s="136"/>
      <c r="G23" s="46"/>
      <c r="H23" s="46"/>
      <c r="I23" s="33"/>
      <c r="J23" s="33"/>
      <c r="K23" s="33"/>
      <c r="L23" s="33"/>
    </row>
    <row r="24" spans="1:14" ht="15.6" x14ac:dyDescent="0.3">
      <c r="A24" s="67">
        <v>6</v>
      </c>
      <c r="B24" s="71" t="s">
        <v>70</v>
      </c>
      <c r="C24" s="72" t="s">
        <v>12</v>
      </c>
      <c r="D24" s="134">
        <v>0</v>
      </c>
      <c r="E24" s="138"/>
      <c r="F24" s="136"/>
      <c r="G24" s="46"/>
      <c r="H24" s="46"/>
      <c r="I24" s="33"/>
      <c r="J24" s="33"/>
      <c r="K24" s="33"/>
      <c r="L24" s="33"/>
    </row>
    <row r="25" spans="1:14" ht="15.6" x14ac:dyDescent="0.3">
      <c r="A25" s="67">
        <v>7</v>
      </c>
      <c r="B25" s="71" t="s">
        <v>71</v>
      </c>
      <c r="C25" s="72" t="s">
        <v>14</v>
      </c>
      <c r="D25" s="134">
        <v>0</v>
      </c>
      <c r="E25" s="138"/>
      <c r="F25" s="136"/>
      <c r="G25" s="46"/>
      <c r="H25" s="46"/>
      <c r="I25" s="33"/>
      <c r="J25" s="33"/>
      <c r="K25" s="33"/>
      <c r="L25" s="33"/>
    </row>
    <row r="26" spans="1:14" ht="15.6" x14ac:dyDescent="0.3">
      <c r="A26" s="67">
        <v>8</v>
      </c>
      <c r="B26" s="71" t="s">
        <v>72</v>
      </c>
      <c r="C26" s="72" t="s">
        <v>73</v>
      </c>
      <c r="D26" s="134">
        <v>0</v>
      </c>
      <c r="E26" s="138"/>
      <c r="F26" s="136"/>
      <c r="G26" s="46"/>
      <c r="H26" s="46"/>
      <c r="I26" s="33"/>
      <c r="J26" s="33"/>
      <c r="K26" s="33"/>
      <c r="L26" s="33"/>
    </row>
    <row r="27" spans="1:14" ht="15.6" x14ac:dyDescent="0.3">
      <c r="A27" s="67">
        <v>9</v>
      </c>
      <c r="B27" s="71" t="s">
        <v>74</v>
      </c>
      <c r="C27" s="72" t="s">
        <v>13</v>
      </c>
      <c r="D27" s="134">
        <v>0</v>
      </c>
      <c r="E27" s="138"/>
      <c r="F27" s="136"/>
      <c r="G27" s="46"/>
      <c r="H27" s="46"/>
    </row>
    <row r="28" spans="1:14" ht="15.6" x14ac:dyDescent="0.3">
      <c r="A28" s="67">
        <v>10</v>
      </c>
      <c r="B28" s="71" t="s">
        <v>75</v>
      </c>
      <c r="C28" s="72" t="s">
        <v>76</v>
      </c>
      <c r="D28" s="134">
        <v>0</v>
      </c>
      <c r="E28" s="138"/>
      <c r="F28" s="136"/>
      <c r="G28" s="46"/>
      <c r="H28" s="46"/>
    </row>
    <row r="29" spans="1:14" ht="15.6" x14ac:dyDescent="0.3">
      <c r="A29" s="67">
        <v>11</v>
      </c>
      <c r="B29" s="71" t="s">
        <v>77</v>
      </c>
      <c r="C29" s="72" t="s">
        <v>78</v>
      </c>
      <c r="D29" s="134">
        <v>0</v>
      </c>
      <c r="E29" s="138"/>
      <c r="F29" s="136"/>
      <c r="G29" s="46"/>
      <c r="H29" s="46"/>
    </row>
    <row r="30" spans="1:14" ht="15.6" x14ac:dyDescent="0.3">
      <c r="A30" s="67">
        <v>12</v>
      </c>
      <c r="B30" s="71" t="s">
        <v>79</v>
      </c>
      <c r="C30" s="72" t="s">
        <v>80</v>
      </c>
      <c r="D30" s="134">
        <v>0</v>
      </c>
      <c r="E30" s="138"/>
      <c r="F30" s="136"/>
      <c r="G30" s="46"/>
      <c r="H30" s="46"/>
    </row>
    <row r="31" spans="1:14" ht="15.6" x14ac:dyDescent="0.3">
      <c r="A31" s="67">
        <v>13</v>
      </c>
      <c r="B31" s="71" t="s">
        <v>81</v>
      </c>
      <c r="C31" s="72" t="s">
        <v>82</v>
      </c>
      <c r="D31" s="134">
        <v>0</v>
      </c>
      <c r="E31" s="138"/>
      <c r="F31" s="136"/>
      <c r="G31" s="46"/>
      <c r="H31" s="46"/>
    </row>
    <row r="32" spans="1:14" ht="16.2" thickBot="1" x14ac:dyDescent="0.35">
      <c r="A32" s="129">
        <v>14</v>
      </c>
      <c r="B32" s="130" t="s">
        <v>83</v>
      </c>
      <c r="C32" s="131" t="s">
        <v>4</v>
      </c>
      <c r="D32" s="135">
        <v>0</v>
      </c>
      <c r="E32" s="139"/>
      <c r="F32" s="137"/>
      <c r="G32" s="46"/>
      <c r="H32" s="46"/>
    </row>
    <row r="33" spans="1:10" ht="15.6" x14ac:dyDescent="0.3">
      <c r="A33" s="33"/>
      <c r="B33" s="73"/>
      <c r="C33" s="46"/>
      <c r="D33" s="46"/>
      <c r="E33" s="74"/>
      <c r="F33" s="74"/>
      <c r="G33" s="74"/>
      <c r="H33" s="74"/>
    </row>
    <row r="34" spans="1:10" x14ac:dyDescent="0.3">
      <c r="A34" s="33"/>
      <c r="B34" s="33"/>
      <c r="C34" s="33"/>
      <c r="D34" s="33"/>
      <c r="E34" s="33"/>
      <c r="F34" s="33"/>
      <c r="G34" s="33"/>
      <c r="H34" s="33"/>
      <c r="I34" s="33"/>
      <c r="J34" s="33"/>
    </row>
  </sheetData>
  <mergeCells count="10">
    <mergeCell ref="H17:M17"/>
    <mergeCell ref="A1:B1"/>
    <mergeCell ref="B8:G8"/>
    <mergeCell ref="A9:A11"/>
    <mergeCell ref="B9:G9"/>
    <mergeCell ref="O9:T9"/>
    <mergeCell ref="B10:G10"/>
    <mergeCell ref="B11:G11"/>
    <mergeCell ref="B12:G12"/>
    <mergeCell ref="B13:G13"/>
  </mergeCells>
  <hyperlinks>
    <hyperlink ref="B10" r:id="rId1" display="WWW.resbank.co.za" xr:uid="{184EE479-64ED-4AC6-87A6-35D0CF388735}"/>
  </hyperlinks>
  <pageMargins left="0.7" right="0.7" top="0.75" bottom="0.75" header="0.3" footer="0.3"/>
  <pageSetup paperSize="9" scale="38"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E9A3EA-8E26-4E06-9F58-DCD008BE7024}">
  <sheetPr>
    <tabColor theme="3" tint="0.89999084444715716"/>
  </sheetPr>
  <dimension ref="A1:V148"/>
  <sheetViews>
    <sheetView tabSelected="1" view="pageBreakPreview" topLeftCell="A34" zoomScale="60" zoomScaleNormal="70" workbookViewId="0">
      <selection activeCell="I41" sqref="I41"/>
    </sheetView>
  </sheetViews>
  <sheetFormatPr defaultRowHeight="13.2" x14ac:dyDescent="0.3"/>
  <cols>
    <col min="1" max="1" width="23.88671875" style="112" customWidth="1"/>
    <col min="2" max="2" width="42.88671875" style="78" customWidth="1"/>
    <col min="3" max="3" width="40.44140625" style="78" customWidth="1"/>
    <col min="4" max="4" width="31.44140625" style="78" customWidth="1"/>
    <col min="5" max="5" width="23.109375" style="78" customWidth="1"/>
    <col min="6" max="6" width="18.44140625" style="78" customWidth="1"/>
    <col min="7" max="7" width="19.109375" style="78" customWidth="1"/>
    <col min="8" max="8" width="14.88671875" style="78" customWidth="1"/>
    <col min="9" max="9" width="11.44140625" style="78" customWidth="1"/>
    <col min="10" max="10" width="10.109375" style="78" bestFit="1" customWidth="1"/>
    <col min="11" max="11" width="9.88671875" style="78" bestFit="1" customWidth="1"/>
    <col min="12" max="256" width="8.6640625" style="78"/>
    <col min="257" max="257" width="23.88671875" style="78" customWidth="1"/>
    <col min="258" max="258" width="17.44140625" style="78" customWidth="1"/>
    <col min="259" max="259" width="40.44140625" style="78" customWidth="1"/>
    <col min="260" max="260" width="31.44140625" style="78" customWidth="1"/>
    <col min="261" max="261" width="23.109375" style="78" customWidth="1"/>
    <col min="262" max="262" width="18.44140625" style="78" customWidth="1"/>
    <col min="263" max="263" width="19.109375" style="78" customWidth="1"/>
    <col min="264" max="264" width="14.88671875" style="78" customWidth="1"/>
    <col min="265" max="265" width="11.44140625" style="78" customWidth="1"/>
    <col min="266" max="266" width="10.109375" style="78" bestFit="1" customWidth="1"/>
    <col min="267" max="267" width="9.88671875" style="78" bestFit="1" customWidth="1"/>
    <col min="268" max="512" width="8.6640625" style="78"/>
    <col min="513" max="513" width="23.88671875" style="78" customWidth="1"/>
    <col min="514" max="514" width="17.44140625" style="78" customWidth="1"/>
    <col min="515" max="515" width="40.44140625" style="78" customWidth="1"/>
    <col min="516" max="516" width="31.44140625" style="78" customWidth="1"/>
    <col min="517" max="517" width="23.109375" style="78" customWidth="1"/>
    <col min="518" max="518" width="18.44140625" style="78" customWidth="1"/>
    <col min="519" max="519" width="19.109375" style="78" customWidth="1"/>
    <col min="520" max="520" width="14.88671875" style="78" customWidth="1"/>
    <col min="521" max="521" width="11.44140625" style="78" customWidth="1"/>
    <col min="522" max="522" width="10.109375" style="78" bestFit="1" customWidth="1"/>
    <col min="523" max="523" width="9.88671875" style="78" bestFit="1" customWidth="1"/>
    <col min="524" max="768" width="8.6640625" style="78"/>
    <col min="769" max="769" width="23.88671875" style="78" customWidth="1"/>
    <col min="770" max="770" width="17.44140625" style="78" customWidth="1"/>
    <col min="771" max="771" width="40.44140625" style="78" customWidth="1"/>
    <col min="772" max="772" width="31.44140625" style="78" customWidth="1"/>
    <col min="773" max="773" width="23.109375" style="78" customWidth="1"/>
    <col min="774" max="774" width="18.44140625" style="78" customWidth="1"/>
    <col min="775" max="775" width="19.109375" style="78" customWidth="1"/>
    <col min="776" max="776" width="14.88671875" style="78" customWidth="1"/>
    <col min="777" max="777" width="11.44140625" style="78" customWidth="1"/>
    <col min="778" max="778" width="10.109375" style="78" bestFit="1" customWidth="1"/>
    <col min="779" max="779" width="9.88671875" style="78" bestFit="1" customWidth="1"/>
    <col min="780" max="1024" width="8.6640625" style="78"/>
    <col min="1025" max="1025" width="23.88671875" style="78" customWidth="1"/>
    <col min="1026" max="1026" width="17.44140625" style="78" customWidth="1"/>
    <col min="1027" max="1027" width="40.44140625" style="78" customWidth="1"/>
    <col min="1028" max="1028" width="31.44140625" style="78" customWidth="1"/>
    <col min="1029" max="1029" width="23.109375" style="78" customWidth="1"/>
    <col min="1030" max="1030" width="18.44140625" style="78" customWidth="1"/>
    <col min="1031" max="1031" width="19.109375" style="78" customWidth="1"/>
    <col min="1032" max="1032" width="14.88671875" style="78" customWidth="1"/>
    <col min="1033" max="1033" width="11.44140625" style="78" customWidth="1"/>
    <col min="1034" max="1034" width="10.109375" style="78" bestFit="1" customWidth="1"/>
    <col min="1035" max="1035" width="9.88671875" style="78" bestFit="1" customWidth="1"/>
    <col min="1036" max="1280" width="8.6640625" style="78"/>
    <col min="1281" max="1281" width="23.88671875" style="78" customWidth="1"/>
    <col min="1282" max="1282" width="17.44140625" style="78" customWidth="1"/>
    <col min="1283" max="1283" width="40.44140625" style="78" customWidth="1"/>
    <col min="1284" max="1284" width="31.44140625" style="78" customWidth="1"/>
    <col min="1285" max="1285" width="23.109375" style="78" customWidth="1"/>
    <col min="1286" max="1286" width="18.44140625" style="78" customWidth="1"/>
    <col min="1287" max="1287" width="19.109375" style="78" customWidth="1"/>
    <col min="1288" max="1288" width="14.88671875" style="78" customWidth="1"/>
    <col min="1289" max="1289" width="11.44140625" style="78" customWidth="1"/>
    <col min="1290" max="1290" width="10.109375" style="78" bestFit="1" customWidth="1"/>
    <col min="1291" max="1291" width="9.88671875" style="78" bestFit="1" customWidth="1"/>
    <col min="1292" max="1536" width="8.6640625" style="78"/>
    <col min="1537" max="1537" width="23.88671875" style="78" customWidth="1"/>
    <col min="1538" max="1538" width="17.44140625" style="78" customWidth="1"/>
    <col min="1539" max="1539" width="40.44140625" style="78" customWidth="1"/>
    <col min="1540" max="1540" width="31.44140625" style="78" customWidth="1"/>
    <col min="1541" max="1541" width="23.109375" style="78" customWidth="1"/>
    <col min="1542" max="1542" width="18.44140625" style="78" customWidth="1"/>
    <col min="1543" max="1543" width="19.109375" style="78" customWidth="1"/>
    <col min="1544" max="1544" width="14.88671875" style="78" customWidth="1"/>
    <col min="1545" max="1545" width="11.44140625" style="78" customWidth="1"/>
    <col min="1546" max="1546" width="10.109375" style="78" bestFit="1" customWidth="1"/>
    <col min="1547" max="1547" width="9.88671875" style="78" bestFit="1" customWidth="1"/>
    <col min="1548" max="1792" width="8.6640625" style="78"/>
    <col min="1793" max="1793" width="23.88671875" style="78" customWidth="1"/>
    <col min="1794" max="1794" width="17.44140625" style="78" customWidth="1"/>
    <col min="1795" max="1795" width="40.44140625" style="78" customWidth="1"/>
    <col min="1796" max="1796" width="31.44140625" style="78" customWidth="1"/>
    <col min="1797" max="1797" width="23.109375" style="78" customWidth="1"/>
    <col min="1798" max="1798" width="18.44140625" style="78" customWidth="1"/>
    <col min="1799" max="1799" width="19.109375" style="78" customWidth="1"/>
    <col min="1800" max="1800" width="14.88671875" style="78" customWidth="1"/>
    <col min="1801" max="1801" width="11.44140625" style="78" customWidth="1"/>
    <col min="1802" max="1802" width="10.109375" style="78" bestFit="1" customWidth="1"/>
    <col min="1803" max="1803" width="9.88671875" style="78" bestFit="1" customWidth="1"/>
    <col min="1804" max="2048" width="8.6640625" style="78"/>
    <col min="2049" max="2049" width="23.88671875" style="78" customWidth="1"/>
    <col min="2050" max="2050" width="17.44140625" style="78" customWidth="1"/>
    <col min="2051" max="2051" width="40.44140625" style="78" customWidth="1"/>
    <col min="2052" max="2052" width="31.44140625" style="78" customWidth="1"/>
    <col min="2053" max="2053" width="23.109375" style="78" customWidth="1"/>
    <col min="2054" max="2054" width="18.44140625" style="78" customWidth="1"/>
    <col min="2055" max="2055" width="19.109375" style="78" customWidth="1"/>
    <col min="2056" max="2056" width="14.88671875" style="78" customWidth="1"/>
    <col min="2057" max="2057" width="11.44140625" style="78" customWidth="1"/>
    <col min="2058" max="2058" width="10.109375" style="78" bestFit="1" customWidth="1"/>
    <col min="2059" max="2059" width="9.88671875" style="78" bestFit="1" customWidth="1"/>
    <col min="2060" max="2304" width="8.6640625" style="78"/>
    <col min="2305" max="2305" width="23.88671875" style="78" customWidth="1"/>
    <col min="2306" max="2306" width="17.44140625" style="78" customWidth="1"/>
    <col min="2307" max="2307" width="40.44140625" style="78" customWidth="1"/>
    <col min="2308" max="2308" width="31.44140625" style="78" customWidth="1"/>
    <col min="2309" max="2309" width="23.109375" style="78" customWidth="1"/>
    <col min="2310" max="2310" width="18.44140625" style="78" customWidth="1"/>
    <col min="2311" max="2311" width="19.109375" style="78" customWidth="1"/>
    <col min="2312" max="2312" width="14.88671875" style="78" customWidth="1"/>
    <col min="2313" max="2313" width="11.44140625" style="78" customWidth="1"/>
    <col min="2314" max="2314" width="10.109375" style="78" bestFit="1" customWidth="1"/>
    <col min="2315" max="2315" width="9.88671875" style="78" bestFit="1" customWidth="1"/>
    <col min="2316" max="2560" width="8.6640625" style="78"/>
    <col min="2561" max="2561" width="23.88671875" style="78" customWidth="1"/>
    <col min="2562" max="2562" width="17.44140625" style="78" customWidth="1"/>
    <col min="2563" max="2563" width="40.44140625" style="78" customWidth="1"/>
    <col min="2564" max="2564" width="31.44140625" style="78" customWidth="1"/>
    <col min="2565" max="2565" width="23.109375" style="78" customWidth="1"/>
    <col min="2566" max="2566" width="18.44140625" style="78" customWidth="1"/>
    <col min="2567" max="2567" width="19.109375" style="78" customWidth="1"/>
    <col min="2568" max="2568" width="14.88671875" style="78" customWidth="1"/>
    <col min="2569" max="2569" width="11.44140625" style="78" customWidth="1"/>
    <col min="2570" max="2570" width="10.109375" style="78" bestFit="1" customWidth="1"/>
    <col min="2571" max="2571" width="9.88671875" style="78" bestFit="1" customWidth="1"/>
    <col min="2572" max="2816" width="8.6640625" style="78"/>
    <col min="2817" max="2817" width="23.88671875" style="78" customWidth="1"/>
    <col min="2818" max="2818" width="17.44140625" style="78" customWidth="1"/>
    <col min="2819" max="2819" width="40.44140625" style="78" customWidth="1"/>
    <col min="2820" max="2820" width="31.44140625" style="78" customWidth="1"/>
    <col min="2821" max="2821" width="23.109375" style="78" customWidth="1"/>
    <col min="2822" max="2822" width="18.44140625" style="78" customWidth="1"/>
    <col min="2823" max="2823" width="19.109375" style="78" customWidth="1"/>
    <col min="2824" max="2824" width="14.88671875" style="78" customWidth="1"/>
    <col min="2825" max="2825" width="11.44140625" style="78" customWidth="1"/>
    <col min="2826" max="2826" width="10.109375" style="78" bestFit="1" customWidth="1"/>
    <col min="2827" max="2827" width="9.88671875" style="78" bestFit="1" customWidth="1"/>
    <col min="2828" max="3072" width="8.6640625" style="78"/>
    <col min="3073" max="3073" width="23.88671875" style="78" customWidth="1"/>
    <col min="3074" max="3074" width="17.44140625" style="78" customWidth="1"/>
    <col min="3075" max="3075" width="40.44140625" style="78" customWidth="1"/>
    <col min="3076" max="3076" width="31.44140625" style="78" customWidth="1"/>
    <col min="3077" max="3077" width="23.109375" style="78" customWidth="1"/>
    <col min="3078" max="3078" width="18.44140625" style="78" customWidth="1"/>
    <col min="3079" max="3079" width="19.109375" style="78" customWidth="1"/>
    <col min="3080" max="3080" width="14.88671875" style="78" customWidth="1"/>
    <col min="3081" max="3081" width="11.44140625" style="78" customWidth="1"/>
    <col min="3082" max="3082" width="10.109375" style="78" bestFit="1" customWidth="1"/>
    <col min="3083" max="3083" width="9.88671875" style="78" bestFit="1" customWidth="1"/>
    <col min="3084" max="3328" width="8.6640625" style="78"/>
    <col min="3329" max="3329" width="23.88671875" style="78" customWidth="1"/>
    <col min="3330" max="3330" width="17.44140625" style="78" customWidth="1"/>
    <col min="3331" max="3331" width="40.44140625" style="78" customWidth="1"/>
    <col min="3332" max="3332" width="31.44140625" style="78" customWidth="1"/>
    <col min="3333" max="3333" width="23.109375" style="78" customWidth="1"/>
    <col min="3334" max="3334" width="18.44140625" style="78" customWidth="1"/>
    <col min="3335" max="3335" width="19.109375" style="78" customWidth="1"/>
    <col min="3336" max="3336" width="14.88671875" style="78" customWidth="1"/>
    <col min="3337" max="3337" width="11.44140625" style="78" customWidth="1"/>
    <col min="3338" max="3338" width="10.109375" style="78" bestFit="1" customWidth="1"/>
    <col min="3339" max="3339" width="9.88671875" style="78" bestFit="1" customWidth="1"/>
    <col min="3340" max="3584" width="8.6640625" style="78"/>
    <col min="3585" max="3585" width="23.88671875" style="78" customWidth="1"/>
    <col min="3586" max="3586" width="17.44140625" style="78" customWidth="1"/>
    <col min="3587" max="3587" width="40.44140625" style="78" customWidth="1"/>
    <col min="3588" max="3588" width="31.44140625" style="78" customWidth="1"/>
    <col min="3589" max="3589" width="23.109375" style="78" customWidth="1"/>
    <col min="3590" max="3590" width="18.44140625" style="78" customWidth="1"/>
    <col min="3591" max="3591" width="19.109375" style="78" customWidth="1"/>
    <col min="3592" max="3592" width="14.88671875" style="78" customWidth="1"/>
    <col min="3593" max="3593" width="11.44140625" style="78" customWidth="1"/>
    <col min="3594" max="3594" width="10.109375" style="78" bestFit="1" customWidth="1"/>
    <col min="3595" max="3595" width="9.88671875" style="78" bestFit="1" customWidth="1"/>
    <col min="3596" max="3840" width="8.6640625" style="78"/>
    <col min="3841" max="3841" width="23.88671875" style="78" customWidth="1"/>
    <col min="3842" max="3842" width="17.44140625" style="78" customWidth="1"/>
    <col min="3843" max="3843" width="40.44140625" style="78" customWidth="1"/>
    <col min="3844" max="3844" width="31.44140625" style="78" customWidth="1"/>
    <col min="3845" max="3845" width="23.109375" style="78" customWidth="1"/>
    <col min="3846" max="3846" width="18.44140625" style="78" customWidth="1"/>
    <col min="3847" max="3847" width="19.109375" style="78" customWidth="1"/>
    <col min="3848" max="3848" width="14.88671875" style="78" customWidth="1"/>
    <col min="3849" max="3849" width="11.44140625" style="78" customWidth="1"/>
    <col min="3850" max="3850" width="10.109375" style="78" bestFit="1" customWidth="1"/>
    <col min="3851" max="3851" width="9.88671875" style="78" bestFit="1" customWidth="1"/>
    <col min="3852" max="4096" width="8.6640625" style="78"/>
    <col min="4097" max="4097" width="23.88671875" style="78" customWidth="1"/>
    <col min="4098" max="4098" width="17.44140625" style="78" customWidth="1"/>
    <col min="4099" max="4099" width="40.44140625" style="78" customWidth="1"/>
    <col min="4100" max="4100" width="31.44140625" style="78" customWidth="1"/>
    <col min="4101" max="4101" width="23.109375" style="78" customWidth="1"/>
    <col min="4102" max="4102" width="18.44140625" style="78" customWidth="1"/>
    <col min="4103" max="4103" width="19.109375" style="78" customWidth="1"/>
    <col min="4104" max="4104" width="14.88671875" style="78" customWidth="1"/>
    <col min="4105" max="4105" width="11.44140625" style="78" customWidth="1"/>
    <col min="4106" max="4106" width="10.109375" style="78" bestFit="1" customWidth="1"/>
    <col min="4107" max="4107" width="9.88671875" style="78" bestFit="1" customWidth="1"/>
    <col min="4108" max="4352" width="8.6640625" style="78"/>
    <col min="4353" max="4353" width="23.88671875" style="78" customWidth="1"/>
    <col min="4354" max="4354" width="17.44140625" style="78" customWidth="1"/>
    <col min="4355" max="4355" width="40.44140625" style="78" customWidth="1"/>
    <col min="4356" max="4356" width="31.44140625" style="78" customWidth="1"/>
    <col min="4357" max="4357" width="23.109375" style="78" customWidth="1"/>
    <col min="4358" max="4358" width="18.44140625" style="78" customWidth="1"/>
    <col min="4359" max="4359" width="19.109375" style="78" customWidth="1"/>
    <col min="4360" max="4360" width="14.88671875" style="78" customWidth="1"/>
    <col min="4361" max="4361" width="11.44140625" style="78" customWidth="1"/>
    <col min="4362" max="4362" width="10.109375" style="78" bestFit="1" customWidth="1"/>
    <col min="4363" max="4363" width="9.88671875" style="78" bestFit="1" customWidth="1"/>
    <col min="4364" max="4608" width="8.6640625" style="78"/>
    <col min="4609" max="4609" width="23.88671875" style="78" customWidth="1"/>
    <col min="4610" max="4610" width="17.44140625" style="78" customWidth="1"/>
    <col min="4611" max="4611" width="40.44140625" style="78" customWidth="1"/>
    <col min="4612" max="4612" width="31.44140625" style="78" customWidth="1"/>
    <col min="4613" max="4613" width="23.109375" style="78" customWidth="1"/>
    <col min="4614" max="4614" width="18.44140625" style="78" customWidth="1"/>
    <col min="4615" max="4615" width="19.109375" style="78" customWidth="1"/>
    <col min="4616" max="4616" width="14.88671875" style="78" customWidth="1"/>
    <col min="4617" max="4617" width="11.44140625" style="78" customWidth="1"/>
    <col min="4618" max="4618" width="10.109375" style="78" bestFit="1" customWidth="1"/>
    <col min="4619" max="4619" width="9.88671875" style="78" bestFit="1" customWidth="1"/>
    <col min="4620" max="4864" width="8.6640625" style="78"/>
    <col min="4865" max="4865" width="23.88671875" style="78" customWidth="1"/>
    <col min="4866" max="4866" width="17.44140625" style="78" customWidth="1"/>
    <col min="4867" max="4867" width="40.44140625" style="78" customWidth="1"/>
    <col min="4868" max="4868" width="31.44140625" style="78" customWidth="1"/>
    <col min="4869" max="4869" width="23.109375" style="78" customWidth="1"/>
    <col min="4870" max="4870" width="18.44140625" style="78" customWidth="1"/>
    <col min="4871" max="4871" width="19.109375" style="78" customWidth="1"/>
    <col min="4872" max="4872" width="14.88671875" style="78" customWidth="1"/>
    <col min="4873" max="4873" width="11.44140625" style="78" customWidth="1"/>
    <col min="4874" max="4874" width="10.109375" style="78" bestFit="1" customWidth="1"/>
    <col min="4875" max="4875" width="9.88671875" style="78" bestFit="1" customWidth="1"/>
    <col min="4876" max="5120" width="8.6640625" style="78"/>
    <col min="5121" max="5121" width="23.88671875" style="78" customWidth="1"/>
    <col min="5122" max="5122" width="17.44140625" style="78" customWidth="1"/>
    <col min="5123" max="5123" width="40.44140625" style="78" customWidth="1"/>
    <col min="5124" max="5124" width="31.44140625" style="78" customWidth="1"/>
    <col min="5125" max="5125" width="23.109375" style="78" customWidth="1"/>
    <col min="5126" max="5126" width="18.44140625" style="78" customWidth="1"/>
    <col min="5127" max="5127" width="19.109375" style="78" customWidth="1"/>
    <col min="5128" max="5128" width="14.88671875" style="78" customWidth="1"/>
    <col min="5129" max="5129" width="11.44140625" style="78" customWidth="1"/>
    <col min="5130" max="5130" width="10.109375" style="78" bestFit="1" customWidth="1"/>
    <col min="5131" max="5131" width="9.88671875" style="78" bestFit="1" customWidth="1"/>
    <col min="5132" max="5376" width="8.6640625" style="78"/>
    <col min="5377" max="5377" width="23.88671875" style="78" customWidth="1"/>
    <col min="5378" max="5378" width="17.44140625" style="78" customWidth="1"/>
    <col min="5379" max="5379" width="40.44140625" style="78" customWidth="1"/>
    <col min="5380" max="5380" width="31.44140625" style="78" customWidth="1"/>
    <col min="5381" max="5381" width="23.109375" style="78" customWidth="1"/>
    <col min="5382" max="5382" width="18.44140625" style="78" customWidth="1"/>
    <col min="5383" max="5383" width="19.109375" style="78" customWidth="1"/>
    <col min="5384" max="5384" width="14.88671875" style="78" customWidth="1"/>
    <col min="5385" max="5385" width="11.44140625" style="78" customWidth="1"/>
    <col min="5386" max="5386" width="10.109375" style="78" bestFit="1" customWidth="1"/>
    <col min="5387" max="5387" width="9.88671875" style="78" bestFit="1" customWidth="1"/>
    <col min="5388" max="5632" width="8.6640625" style="78"/>
    <col min="5633" max="5633" width="23.88671875" style="78" customWidth="1"/>
    <col min="5634" max="5634" width="17.44140625" style="78" customWidth="1"/>
    <col min="5635" max="5635" width="40.44140625" style="78" customWidth="1"/>
    <col min="5636" max="5636" width="31.44140625" style="78" customWidth="1"/>
    <col min="5637" max="5637" width="23.109375" style="78" customWidth="1"/>
    <col min="5638" max="5638" width="18.44140625" style="78" customWidth="1"/>
    <col min="5639" max="5639" width="19.109375" style="78" customWidth="1"/>
    <col min="5640" max="5640" width="14.88671875" style="78" customWidth="1"/>
    <col min="5641" max="5641" width="11.44140625" style="78" customWidth="1"/>
    <col min="5642" max="5642" width="10.109375" style="78" bestFit="1" customWidth="1"/>
    <col min="5643" max="5643" width="9.88671875" style="78" bestFit="1" customWidth="1"/>
    <col min="5644" max="5888" width="8.6640625" style="78"/>
    <col min="5889" max="5889" width="23.88671875" style="78" customWidth="1"/>
    <col min="5890" max="5890" width="17.44140625" style="78" customWidth="1"/>
    <col min="5891" max="5891" width="40.44140625" style="78" customWidth="1"/>
    <col min="5892" max="5892" width="31.44140625" style="78" customWidth="1"/>
    <col min="5893" max="5893" width="23.109375" style="78" customWidth="1"/>
    <col min="5894" max="5894" width="18.44140625" style="78" customWidth="1"/>
    <col min="5895" max="5895" width="19.109375" style="78" customWidth="1"/>
    <col min="5896" max="5896" width="14.88671875" style="78" customWidth="1"/>
    <col min="5897" max="5897" width="11.44140625" style="78" customWidth="1"/>
    <col min="5898" max="5898" width="10.109375" style="78" bestFit="1" customWidth="1"/>
    <col min="5899" max="5899" width="9.88671875" style="78" bestFit="1" customWidth="1"/>
    <col min="5900" max="6144" width="8.6640625" style="78"/>
    <col min="6145" max="6145" width="23.88671875" style="78" customWidth="1"/>
    <col min="6146" max="6146" width="17.44140625" style="78" customWidth="1"/>
    <col min="6147" max="6147" width="40.44140625" style="78" customWidth="1"/>
    <col min="6148" max="6148" width="31.44140625" style="78" customWidth="1"/>
    <col min="6149" max="6149" width="23.109375" style="78" customWidth="1"/>
    <col min="6150" max="6150" width="18.44140625" style="78" customWidth="1"/>
    <col min="6151" max="6151" width="19.109375" style="78" customWidth="1"/>
    <col min="6152" max="6152" width="14.88671875" style="78" customWidth="1"/>
    <col min="6153" max="6153" width="11.44140625" style="78" customWidth="1"/>
    <col min="6154" max="6154" width="10.109375" style="78" bestFit="1" customWidth="1"/>
    <col min="6155" max="6155" width="9.88671875" style="78" bestFit="1" customWidth="1"/>
    <col min="6156" max="6400" width="8.6640625" style="78"/>
    <col min="6401" max="6401" width="23.88671875" style="78" customWidth="1"/>
    <col min="6402" max="6402" width="17.44140625" style="78" customWidth="1"/>
    <col min="6403" max="6403" width="40.44140625" style="78" customWidth="1"/>
    <col min="6404" max="6404" width="31.44140625" style="78" customWidth="1"/>
    <col min="6405" max="6405" width="23.109375" style="78" customWidth="1"/>
    <col min="6406" max="6406" width="18.44140625" style="78" customWidth="1"/>
    <col min="6407" max="6407" width="19.109375" style="78" customWidth="1"/>
    <col min="6408" max="6408" width="14.88671875" style="78" customWidth="1"/>
    <col min="6409" max="6409" width="11.44140625" style="78" customWidth="1"/>
    <col min="6410" max="6410" width="10.109375" style="78" bestFit="1" customWidth="1"/>
    <col min="6411" max="6411" width="9.88671875" style="78" bestFit="1" customWidth="1"/>
    <col min="6412" max="6656" width="8.6640625" style="78"/>
    <col min="6657" max="6657" width="23.88671875" style="78" customWidth="1"/>
    <col min="6658" max="6658" width="17.44140625" style="78" customWidth="1"/>
    <col min="6659" max="6659" width="40.44140625" style="78" customWidth="1"/>
    <col min="6660" max="6660" width="31.44140625" style="78" customWidth="1"/>
    <col min="6661" max="6661" width="23.109375" style="78" customWidth="1"/>
    <col min="6662" max="6662" width="18.44140625" style="78" customWidth="1"/>
    <col min="6663" max="6663" width="19.109375" style="78" customWidth="1"/>
    <col min="6664" max="6664" width="14.88671875" style="78" customWidth="1"/>
    <col min="6665" max="6665" width="11.44140625" style="78" customWidth="1"/>
    <col min="6666" max="6666" width="10.109375" style="78" bestFit="1" customWidth="1"/>
    <col min="6667" max="6667" width="9.88671875" style="78" bestFit="1" customWidth="1"/>
    <col min="6668" max="6912" width="8.6640625" style="78"/>
    <col min="6913" max="6913" width="23.88671875" style="78" customWidth="1"/>
    <col min="6914" max="6914" width="17.44140625" style="78" customWidth="1"/>
    <col min="6915" max="6915" width="40.44140625" style="78" customWidth="1"/>
    <col min="6916" max="6916" width="31.44140625" style="78" customWidth="1"/>
    <col min="6917" max="6917" width="23.109375" style="78" customWidth="1"/>
    <col min="6918" max="6918" width="18.44140625" style="78" customWidth="1"/>
    <col min="6919" max="6919" width="19.109375" style="78" customWidth="1"/>
    <col min="6920" max="6920" width="14.88671875" style="78" customWidth="1"/>
    <col min="6921" max="6921" width="11.44140625" style="78" customWidth="1"/>
    <col min="6922" max="6922" width="10.109375" style="78" bestFit="1" customWidth="1"/>
    <col min="6923" max="6923" width="9.88671875" style="78" bestFit="1" customWidth="1"/>
    <col min="6924" max="7168" width="8.6640625" style="78"/>
    <col min="7169" max="7169" width="23.88671875" style="78" customWidth="1"/>
    <col min="7170" max="7170" width="17.44140625" style="78" customWidth="1"/>
    <col min="7171" max="7171" width="40.44140625" style="78" customWidth="1"/>
    <col min="7172" max="7172" width="31.44140625" style="78" customWidth="1"/>
    <col min="7173" max="7173" width="23.109375" style="78" customWidth="1"/>
    <col min="7174" max="7174" width="18.44140625" style="78" customWidth="1"/>
    <col min="7175" max="7175" width="19.109375" style="78" customWidth="1"/>
    <col min="7176" max="7176" width="14.88671875" style="78" customWidth="1"/>
    <col min="7177" max="7177" width="11.44140625" style="78" customWidth="1"/>
    <col min="7178" max="7178" width="10.109375" style="78" bestFit="1" customWidth="1"/>
    <col min="7179" max="7179" width="9.88671875" style="78" bestFit="1" customWidth="1"/>
    <col min="7180" max="7424" width="8.6640625" style="78"/>
    <col min="7425" max="7425" width="23.88671875" style="78" customWidth="1"/>
    <col min="7426" max="7426" width="17.44140625" style="78" customWidth="1"/>
    <col min="7427" max="7427" width="40.44140625" style="78" customWidth="1"/>
    <col min="7428" max="7428" width="31.44140625" style="78" customWidth="1"/>
    <col min="7429" max="7429" width="23.109375" style="78" customWidth="1"/>
    <col min="7430" max="7430" width="18.44140625" style="78" customWidth="1"/>
    <col min="7431" max="7431" width="19.109375" style="78" customWidth="1"/>
    <col min="7432" max="7432" width="14.88671875" style="78" customWidth="1"/>
    <col min="7433" max="7433" width="11.44140625" style="78" customWidth="1"/>
    <col min="7434" max="7434" width="10.109375" style="78" bestFit="1" customWidth="1"/>
    <col min="7435" max="7435" width="9.88671875" style="78" bestFit="1" customWidth="1"/>
    <col min="7436" max="7680" width="8.6640625" style="78"/>
    <col min="7681" max="7681" width="23.88671875" style="78" customWidth="1"/>
    <col min="7682" max="7682" width="17.44140625" style="78" customWidth="1"/>
    <col min="7683" max="7683" width="40.44140625" style="78" customWidth="1"/>
    <col min="7684" max="7684" width="31.44140625" style="78" customWidth="1"/>
    <col min="7685" max="7685" width="23.109375" style="78" customWidth="1"/>
    <col min="7686" max="7686" width="18.44140625" style="78" customWidth="1"/>
    <col min="7687" max="7687" width="19.109375" style="78" customWidth="1"/>
    <col min="7688" max="7688" width="14.88671875" style="78" customWidth="1"/>
    <col min="7689" max="7689" width="11.44140625" style="78" customWidth="1"/>
    <col min="7690" max="7690" width="10.109375" style="78" bestFit="1" customWidth="1"/>
    <col min="7691" max="7691" width="9.88671875" style="78" bestFit="1" customWidth="1"/>
    <col min="7692" max="7936" width="8.6640625" style="78"/>
    <col min="7937" max="7937" width="23.88671875" style="78" customWidth="1"/>
    <col min="7938" max="7938" width="17.44140625" style="78" customWidth="1"/>
    <col min="7939" max="7939" width="40.44140625" style="78" customWidth="1"/>
    <col min="7940" max="7940" width="31.44140625" style="78" customWidth="1"/>
    <col min="7941" max="7941" width="23.109375" style="78" customWidth="1"/>
    <col min="7942" max="7942" width="18.44140625" style="78" customWidth="1"/>
    <col min="7943" max="7943" width="19.109375" style="78" customWidth="1"/>
    <col min="7944" max="7944" width="14.88671875" style="78" customWidth="1"/>
    <col min="7945" max="7945" width="11.44140625" style="78" customWidth="1"/>
    <col min="7946" max="7946" width="10.109375" style="78" bestFit="1" customWidth="1"/>
    <col min="7947" max="7947" width="9.88671875" style="78" bestFit="1" customWidth="1"/>
    <col min="7948" max="8192" width="8.6640625" style="78"/>
    <col min="8193" max="8193" width="23.88671875" style="78" customWidth="1"/>
    <col min="8194" max="8194" width="17.44140625" style="78" customWidth="1"/>
    <col min="8195" max="8195" width="40.44140625" style="78" customWidth="1"/>
    <col min="8196" max="8196" width="31.44140625" style="78" customWidth="1"/>
    <col min="8197" max="8197" width="23.109375" style="78" customWidth="1"/>
    <col min="8198" max="8198" width="18.44140625" style="78" customWidth="1"/>
    <col min="8199" max="8199" width="19.109375" style="78" customWidth="1"/>
    <col min="8200" max="8200" width="14.88671875" style="78" customWidth="1"/>
    <col min="8201" max="8201" width="11.44140625" style="78" customWidth="1"/>
    <col min="8202" max="8202" width="10.109375" style="78" bestFit="1" customWidth="1"/>
    <col min="8203" max="8203" width="9.88671875" style="78" bestFit="1" customWidth="1"/>
    <col min="8204" max="8448" width="8.6640625" style="78"/>
    <col min="8449" max="8449" width="23.88671875" style="78" customWidth="1"/>
    <col min="8450" max="8450" width="17.44140625" style="78" customWidth="1"/>
    <col min="8451" max="8451" width="40.44140625" style="78" customWidth="1"/>
    <col min="8452" max="8452" width="31.44140625" style="78" customWidth="1"/>
    <col min="8453" max="8453" width="23.109375" style="78" customWidth="1"/>
    <col min="8454" max="8454" width="18.44140625" style="78" customWidth="1"/>
    <col min="8455" max="8455" width="19.109375" style="78" customWidth="1"/>
    <col min="8456" max="8456" width="14.88671875" style="78" customWidth="1"/>
    <col min="8457" max="8457" width="11.44140625" style="78" customWidth="1"/>
    <col min="8458" max="8458" width="10.109375" style="78" bestFit="1" customWidth="1"/>
    <col min="8459" max="8459" width="9.88671875" style="78" bestFit="1" customWidth="1"/>
    <col min="8460" max="8704" width="8.6640625" style="78"/>
    <col min="8705" max="8705" width="23.88671875" style="78" customWidth="1"/>
    <col min="8706" max="8706" width="17.44140625" style="78" customWidth="1"/>
    <col min="8707" max="8707" width="40.44140625" style="78" customWidth="1"/>
    <col min="8708" max="8708" width="31.44140625" style="78" customWidth="1"/>
    <col min="8709" max="8709" width="23.109375" style="78" customWidth="1"/>
    <col min="8710" max="8710" width="18.44140625" style="78" customWidth="1"/>
    <col min="8711" max="8711" width="19.109375" style="78" customWidth="1"/>
    <col min="8712" max="8712" width="14.88671875" style="78" customWidth="1"/>
    <col min="8713" max="8713" width="11.44140625" style="78" customWidth="1"/>
    <col min="8714" max="8714" width="10.109375" style="78" bestFit="1" customWidth="1"/>
    <col min="8715" max="8715" width="9.88671875" style="78" bestFit="1" customWidth="1"/>
    <col min="8716" max="8960" width="8.6640625" style="78"/>
    <col min="8961" max="8961" width="23.88671875" style="78" customWidth="1"/>
    <col min="8962" max="8962" width="17.44140625" style="78" customWidth="1"/>
    <col min="8963" max="8963" width="40.44140625" style="78" customWidth="1"/>
    <col min="8964" max="8964" width="31.44140625" style="78" customWidth="1"/>
    <col min="8965" max="8965" width="23.109375" style="78" customWidth="1"/>
    <col min="8966" max="8966" width="18.44140625" style="78" customWidth="1"/>
    <col min="8967" max="8967" width="19.109375" style="78" customWidth="1"/>
    <col min="8968" max="8968" width="14.88671875" style="78" customWidth="1"/>
    <col min="8969" max="8969" width="11.44140625" style="78" customWidth="1"/>
    <col min="8970" max="8970" width="10.109375" style="78" bestFit="1" customWidth="1"/>
    <col min="8971" max="8971" width="9.88671875" style="78" bestFit="1" customWidth="1"/>
    <col min="8972" max="9216" width="8.6640625" style="78"/>
    <col min="9217" max="9217" width="23.88671875" style="78" customWidth="1"/>
    <col min="9218" max="9218" width="17.44140625" style="78" customWidth="1"/>
    <col min="9219" max="9219" width="40.44140625" style="78" customWidth="1"/>
    <col min="9220" max="9220" width="31.44140625" style="78" customWidth="1"/>
    <col min="9221" max="9221" width="23.109375" style="78" customWidth="1"/>
    <col min="9222" max="9222" width="18.44140625" style="78" customWidth="1"/>
    <col min="9223" max="9223" width="19.109375" style="78" customWidth="1"/>
    <col min="9224" max="9224" width="14.88671875" style="78" customWidth="1"/>
    <col min="9225" max="9225" width="11.44140625" style="78" customWidth="1"/>
    <col min="9226" max="9226" width="10.109375" style="78" bestFit="1" customWidth="1"/>
    <col min="9227" max="9227" width="9.88671875" style="78" bestFit="1" customWidth="1"/>
    <col min="9228" max="9472" width="8.6640625" style="78"/>
    <col min="9473" max="9473" width="23.88671875" style="78" customWidth="1"/>
    <col min="9474" max="9474" width="17.44140625" style="78" customWidth="1"/>
    <col min="9475" max="9475" width="40.44140625" style="78" customWidth="1"/>
    <col min="9476" max="9476" width="31.44140625" style="78" customWidth="1"/>
    <col min="9477" max="9477" width="23.109375" style="78" customWidth="1"/>
    <col min="9478" max="9478" width="18.44140625" style="78" customWidth="1"/>
    <col min="9479" max="9479" width="19.109375" style="78" customWidth="1"/>
    <col min="9480" max="9480" width="14.88671875" style="78" customWidth="1"/>
    <col min="9481" max="9481" width="11.44140625" style="78" customWidth="1"/>
    <col min="9482" max="9482" width="10.109375" style="78" bestFit="1" customWidth="1"/>
    <col min="9483" max="9483" width="9.88671875" style="78" bestFit="1" customWidth="1"/>
    <col min="9484" max="9728" width="8.6640625" style="78"/>
    <col min="9729" max="9729" width="23.88671875" style="78" customWidth="1"/>
    <col min="9730" max="9730" width="17.44140625" style="78" customWidth="1"/>
    <col min="9731" max="9731" width="40.44140625" style="78" customWidth="1"/>
    <col min="9732" max="9732" width="31.44140625" style="78" customWidth="1"/>
    <col min="9733" max="9733" width="23.109375" style="78" customWidth="1"/>
    <col min="9734" max="9734" width="18.44140625" style="78" customWidth="1"/>
    <col min="9735" max="9735" width="19.109375" style="78" customWidth="1"/>
    <col min="9736" max="9736" width="14.88671875" style="78" customWidth="1"/>
    <col min="9737" max="9737" width="11.44140625" style="78" customWidth="1"/>
    <col min="9738" max="9738" width="10.109375" style="78" bestFit="1" customWidth="1"/>
    <col min="9739" max="9739" width="9.88671875" style="78" bestFit="1" customWidth="1"/>
    <col min="9740" max="9984" width="8.6640625" style="78"/>
    <col min="9985" max="9985" width="23.88671875" style="78" customWidth="1"/>
    <col min="9986" max="9986" width="17.44140625" style="78" customWidth="1"/>
    <col min="9987" max="9987" width="40.44140625" style="78" customWidth="1"/>
    <col min="9988" max="9988" width="31.44140625" style="78" customWidth="1"/>
    <col min="9989" max="9989" width="23.109375" style="78" customWidth="1"/>
    <col min="9990" max="9990" width="18.44140625" style="78" customWidth="1"/>
    <col min="9991" max="9991" width="19.109375" style="78" customWidth="1"/>
    <col min="9992" max="9992" width="14.88671875" style="78" customWidth="1"/>
    <col min="9993" max="9993" width="11.44140625" style="78" customWidth="1"/>
    <col min="9994" max="9994" width="10.109375" style="78" bestFit="1" customWidth="1"/>
    <col min="9995" max="9995" width="9.88671875" style="78" bestFit="1" customWidth="1"/>
    <col min="9996" max="10240" width="8.6640625" style="78"/>
    <col min="10241" max="10241" width="23.88671875" style="78" customWidth="1"/>
    <col min="10242" max="10242" width="17.44140625" style="78" customWidth="1"/>
    <col min="10243" max="10243" width="40.44140625" style="78" customWidth="1"/>
    <col min="10244" max="10244" width="31.44140625" style="78" customWidth="1"/>
    <col min="10245" max="10245" width="23.109375" style="78" customWidth="1"/>
    <col min="10246" max="10246" width="18.44140625" style="78" customWidth="1"/>
    <col min="10247" max="10247" width="19.109375" style="78" customWidth="1"/>
    <col min="10248" max="10248" width="14.88671875" style="78" customWidth="1"/>
    <col min="10249" max="10249" width="11.44140625" style="78" customWidth="1"/>
    <col min="10250" max="10250" width="10.109375" style="78" bestFit="1" customWidth="1"/>
    <col min="10251" max="10251" width="9.88671875" style="78" bestFit="1" customWidth="1"/>
    <col min="10252" max="10496" width="8.6640625" style="78"/>
    <col min="10497" max="10497" width="23.88671875" style="78" customWidth="1"/>
    <col min="10498" max="10498" width="17.44140625" style="78" customWidth="1"/>
    <col min="10499" max="10499" width="40.44140625" style="78" customWidth="1"/>
    <col min="10500" max="10500" width="31.44140625" style="78" customWidth="1"/>
    <col min="10501" max="10501" width="23.109375" style="78" customWidth="1"/>
    <col min="10502" max="10502" width="18.44140625" style="78" customWidth="1"/>
    <col min="10503" max="10503" width="19.109375" style="78" customWidth="1"/>
    <col min="10504" max="10504" width="14.88671875" style="78" customWidth="1"/>
    <col min="10505" max="10505" width="11.44140625" style="78" customWidth="1"/>
    <col min="10506" max="10506" width="10.109375" style="78" bestFit="1" customWidth="1"/>
    <col min="10507" max="10507" width="9.88671875" style="78" bestFit="1" customWidth="1"/>
    <col min="10508" max="10752" width="8.6640625" style="78"/>
    <col min="10753" max="10753" width="23.88671875" style="78" customWidth="1"/>
    <col min="10754" max="10754" width="17.44140625" style="78" customWidth="1"/>
    <col min="10755" max="10755" width="40.44140625" style="78" customWidth="1"/>
    <col min="10756" max="10756" width="31.44140625" style="78" customWidth="1"/>
    <col min="10757" max="10757" width="23.109375" style="78" customWidth="1"/>
    <col min="10758" max="10758" width="18.44140625" style="78" customWidth="1"/>
    <col min="10759" max="10759" width="19.109375" style="78" customWidth="1"/>
    <col min="10760" max="10760" width="14.88671875" style="78" customWidth="1"/>
    <col min="10761" max="10761" width="11.44140625" style="78" customWidth="1"/>
    <col min="10762" max="10762" width="10.109375" style="78" bestFit="1" customWidth="1"/>
    <col min="10763" max="10763" width="9.88671875" style="78" bestFit="1" customWidth="1"/>
    <col min="10764" max="11008" width="8.6640625" style="78"/>
    <col min="11009" max="11009" width="23.88671875" style="78" customWidth="1"/>
    <col min="11010" max="11010" width="17.44140625" style="78" customWidth="1"/>
    <col min="11011" max="11011" width="40.44140625" style="78" customWidth="1"/>
    <col min="11012" max="11012" width="31.44140625" style="78" customWidth="1"/>
    <col min="11013" max="11013" width="23.109375" style="78" customWidth="1"/>
    <col min="11014" max="11014" width="18.44140625" style="78" customWidth="1"/>
    <col min="11015" max="11015" width="19.109375" style="78" customWidth="1"/>
    <col min="11016" max="11016" width="14.88671875" style="78" customWidth="1"/>
    <col min="11017" max="11017" width="11.44140625" style="78" customWidth="1"/>
    <col min="11018" max="11018" width="10.109375" style="78" bestFit="1" customWidth="1"/>
    <col min="11019" max="11019" width="9.88671875" style="78" bestFit="1" customWidth="1"/>
    <col min="11020" max="11264" width="8.6640625" style="78"/>
    <col min="11265" max="11265" width="23.88671875" style="78" customWidth="1"/>
    <col min="11266" max="11266" width="17.44140625" style="78" customWidth="1"/>
    <col min="11267" max="11267" width="40.44140625" style="78" customWidth="1"/>
    <col min="11268" max="11268" width="31.44140625" style="78" customWidth="1"/>
    <col min="11269" max="11269" width="23.109375" style="78" customWidth="1"/>
    <col min="11270" max="11270" width="18.44140625" style="78" customWidth="1"/>
    <col min="11271" max="11271" width="19.109375" style="78" customWidth="1"/>
    <col min="11272" max="11272" width="14.88671875" style="78" customWidth="1"/>
    <col min="11273" max="11273" width="11.44140625" style="78" customWidth="1"/>
    <col min="11274" max="11274" width="10.109375" style="78" bestFit="1" customWidth="1"/>
    <col min="11275" max="11275" width="9.88671875" style="78" bestFit="1" customWidth="1"/>
    <col min="11276" max="11520" width="8.6640625" style="78"/>
    <col min="11521" max="11521" width="23.88671875" style="78" customWidth="1"/>
    <col min="11522" max="11522" width="17.44140625" style="78" customWidth="1"/>
    <col min="11523" max="11523" width="40.44140625" style="78" customWidth="1"/>
    <col min="11524" max="11524" width="31.44140625" style="78" customWidth="1"/>
    <col min="11525" max="11525" width="23.109375" style="78" customWidth="1"/>
    <col min="11526" max="11526" width="18.44140625" style="78" customWidth="1"/>
    <col min="11527" max="11527" width="19.109375" style="78" customWidth="1"/>
    <col min="11528" max="11528" width="14.88671875" style="78" customWidth="1"/>
    <col min="11529" max="11529" width="11.44140625" style="78" customWidth="1"/>
    <col min="11530" max="11530" width="10.109375" style="78" bestFit="1" customWidth="1"/>
    <col min="11531" max="11531" width="9.88671875" style="78" bestFit="1" customWidth="1"/>
    <col min="11532" max="11776" width="8.6640625" style="78"/>
    <col min="11777" max="11777" width="23.88671875" style="78" customWidth="1"/>
    <col min="11778" max="11778" width="17.44140625" style="78" customWidth="1"/>
    <col min="11779" max="11779" width="40.44140625" style="78" customWidth="1"/>
    <col min="11780" max="11780" width="31.44140625" style="78" customWidth="1"/>
    <col min="11781" max="11781" width="23.109375" style="78" customWidth="1"/>
    <col min="11782" max="11782" width="18.44140625" style="78" customWidth="1"/>
    <col min="11783" max="11783" width="19.109375" style="78" customWidth="1"/>
    <col min="11784" max="11784" width="14.88671875" style="78" customWidth="1"/>
    <col min="11785" max="11785" width="11.44140625" style="78" customWidth="1"/>
    <col min="11786" max="11786" width="10.109375" style="78" bestFit="1" customWidth="1"/>
    <col min="11787" max="11787" width="9.88671875" style="78" bestFit="1" customWidth="1"/>
    <col min="11788" max="12032" width="8.6640625" style="78"/>
    <col min="12033" max="12033" width="23.88671875" style="78" customWidth="1"/>
    <col min="12034" max="12034" width="17.44140625" style="78" customWidth="1"/>
    <col min="12035" max="12035" width="40.44140625" style="78" customWidth="1"/>
    <col min="12036" max="12036" width="31.44140625" style="78" customWidth="1"/>
    <col min="12037" max="12037" width="23.109375" style="78" customWidth="1"/>
    <col min="12038" max="12038" width="18.44140625" style="78" customWidth="1"/>
    <col min="12039" max="12039" width="19.109375" style="78" customWidth="1"/>
    <col min="12040" max="12040" width="14.88671875" style="78" customWidth="1"/>
    <col min="12041" max="12041" width="11.44140625" style="78" customWidth="1"/>
    <col min="12042" max="12042" width="10.109375" style="78" bestFit="1" customWidth="1"/>
    <col min="12043" max="12043" width="9.88671875" style="78" bestFit="1" customWidth="1"/>
    <col min="12044" max="12288" width="8.6640625" style="78"/>
    <col min="12289" max="12289" width="23.88671875" style="78" customWidth="1"/>
    <col min="12290" max="12290" width="17.44140625" style="78" customWidth="1"/>
    <col min="12291" max="12291" width="40.44140625" style="78" customWidth="1"/>
    <col min="12292" max="12292" width="31.44140625" style="78" customWidth="1"/>
    <col min="12293" max="12293" width="23.109375" style="78" customWidth="1"/>
    <col min="12294" max="12294" width="18.44140625" style="78" customWidth="1"/>
    <col min="12295" max="12295" width="19.109375" style="78" customWidth="1"/>
    <col min="12296" max="12296" width="14.88671875" style="78" customWidth="1"/>
    <col min="12297" max="12297" width="11.44140625" style="78" customWidth="1"/>
    <col min="12298" max="12298" width="10.109375" style="78" bestFit="1" customWidth="1"/>
    <col min="12299" max="12299" width="9.88671875" style="78" bestFit="1" customWidth="1"/>
    <col min="12300" max="12544" width="8.6640625" style="78"/>
    <col min="12545" max="12545" width="23.88671875" style="78" customWidth="1"/>
    <col min="12546" max="12546" width="17.44140625" style="78" customWidth="1"/>
    <col min="12547" max="12547" width="40.44140625" style="78" customWidth="1"/>
    <col min="12548" max="12548" width="31.44140625" style="78" customWidth="1"/>
    <col min="12549" max="12549" width="23.109375" style="78" customWidth="1"/>
    <col min="12550" max="12550" width="18.44140625" style="78" customWidth="1"/>
    <col min="12551" max="12551" width="19.109375" style="78" customWidth="1"/>
    <col min="12552" max="12552" width="14.88671875" style="78" customWidth="1"/>
    <col min="12553" max="12553" width="11.44140625" style="78" customWidth="1"/>
    <col min="12554" max="12554" width="10.109375" style="78" bestFit="1" customWidth="1"/>
    <col min="12555" max="12555" width="9.88671875" style="78" bestFit="1" customWidth="1"/>
    <col min="12556" max="12800" width="8.6640625" style="78"/>
    <col min="12801" max="12801" width="23.88671875" style="78" customWidth="1"/>
    <col min="12802" max="12802" width="17.44140625" style="78" customWidth="1"/>
    <col min="12803" max="12803" width="40.44140625" style="78" customWidth="1"/>
    <col min="12804" max="12804" width="31.44140625" style="78" customWidth="1"/>
    <col min="12805" max="12805" width="23.109375" style="78" customWidth="1"/>
    <col min="12806" max="12806" width="18.44140625" style="78" customWidth="1"/>
    <col min="12807" max="12807" width="19.109375" style="78" customWidth="1"/>
    <col min="12808" max="12808" width="14.88671875" style="78" customWidth="1"/>
    <col min="12809" max="12809" width="11.44140625" style="78" customWidth="1"/>
    <col min="12810" max="12810" width="10.109375" style="78" bestFit="1" customWidth="1"/>
    <col min="12811" max="12811" width="9.88671875" style="78" bestFit="1" customWidth="1"/>
    <col min="12812" max="13056" width="8.6640625" style="78"/>
    <col min="13057" max="13057" width="23.88671875" style="78" customWidth="1"/>
    <col min="13058" max="13058" width="17.44140625" style="78" customWidth="1"/>
    <col min="13059" max="13059" width="40.44140625" style="78" customWidth="1"/>
    <col min="13060" max="13060" width="31.44140625" style="78" customWidth="1"/>
    <col min="13061" max="13061" width="23.109375" style="78" customWidth="1"/>
    <col min="13062" max="13062" width="18.44140625" style="78" customWidth="1"/>
    <col min="13063" max="13063" width="19.109375" style="78" customWidth="1"/>
    <col min="13064" max="13064" width="14.88671875" style="78" customWidth="1"/>
    <col min="13065" max="13065" width="11.44140625" style="78" customWidth="1"/>
    <col min="13066" max="13066" width="10.109375" style="78" bestFit="1" customWidth="1"/>
    <col min="13067" max="13067" width="9.88671875" style="78" bestFit="1" customWidth="1"/>
    <col min="13068" max="13312" width="8.6640625" style="78"/>
    <col min="13313" max="13313" width="23.88671875" style="78" customWidth="1"/>
    <col min="13314" max="13314" width="17.44140625" style="78" customWidth="1"/>
    <col min="13315" max="13315" width="40.44140625" style="78" customWidth="1"/>
    <col min="13316" max="13316" width="31.44140625" style="78" customWidth="1"/>
    <col min="13317" max="13317" width="23.109375" style="78" customWidth="1"/>
    <col min="13318" max="13318" width="18.44140625" style="78" customWidth="1"/>
    <col min="13319" max="13319" width="19.109375" style="78" customWidth="1"/>
    <col min="13320" max="13320" width="14.88671875" style="78" customWidth="1"/>
    <col min="13321" max="13321" width="11.44140625" style="78" customWidth="1"/>
    <col min="13322" max="13322" width="10.109375" style="78" bestFit="1" customWidth="1"/>
    <col min="13323" max="13323" width="9.88671875" style="78" bestFit="1" customWidth="1"/>
    <col min="13324" max="13568" width="8.6640625" style="78"/>
    <col min="13569" max="13569" width="23.88671875" style="78" customWidth="1"/>
    <col min="13570" max="13570" width="17.44140625" style="78" customWidth="1"/>
    <col min="13571" max="13571" width="40.44140625" style="78" customWidth="1"/>
    <col min="13572" max="13572" width="31.44140625" style="78" customWidth="1"/>
    <col min="13573" max="13573" width="23.109375" style="78" customWidth="1"/>
    <col min="13574" max="13574" width="18.44140625" style="78" customWidth="1"/>
    <col min="13575" max="13575" width="19.109375" style="78" customWidth="1"/>
    <col min="13576" max="13576" width="14.88671875" style="78" customWidth="1"/>
    <col min="13577" max="13577" width="11.44140625" style="78" customWidth="1"/>
    <col min="13578" max="13578" width="10.109375" style="78" bestFit="1" customWidth="1"/>
    <col min="13579" max="13579" width="9.88671875" style="78" bestFit="1" customWidth="1"/>
    <col min="13580" max="13824" width="8.6640625" style="78"/>
    <col min="13825" max="13825" width="23.88671875" style="78" customWidth="1"/>
    <col min="13826" max="13826" width="17.44140625" style="78" customWidth="1"/>
    <col min="13827" max="13827" width="40.44140625" style="78" customWidth="1"/>
    <col min="13828" max="13828" width="31.44140625" style="78" customWidth="1"/>
    <col min="13829" max="13829" width="23.109375" style="78" customWidth="1"/>
    <col min="13830" max="13830" width="18.44140625" style="78" customWidth="1"/>
    <col min="13831" max="13831" width="19.109375" style="78" customWidth="1"/>
    <col min="13832" max="13832" width="14.88671875" style="78" customWidth="1"/>
    <col min="13833" max="13833" width="11.44140625" style="78" customWidth="1"/>
    <col min="13834" max="13834" width="10.109375" style="78" bestFit="1" customWidth="1"/>
    <col min="13835" max="13835" width="9.88671875" style="78" bestFit="1" customWidth="1"/>
    <col min="13836" max="14080" width="8.6640625" style="78"/>
    <col min="14081" max="14081" width="23.88671875" style="78" customWidth="1"/>
    <col min="14082" max="14082" width="17.44140625" style="78" customWidth="1"/>
    <col min="14083" max="14083" width="40.44140625" style="78" customWidth="1"/>
    <col min="14084" max="14084" width="31.44140625" style="78" customWidth="1"/>
    <col min="14085" max="14085" width="23.109375" style="78" customWidth="1"/>
    <col min="14086" max="14086" width="18.44140625" style="78" customWidth="1"/>
    <col min="14087" max="14087" width="19.109375" style="78" customWidth="1"/>
    <col min="14088" max="14088" width="14.88671875" style="78" customWidth="1"/>
    <col min="14089" max="14089" width="11.44140625" style="78" customWidth="1"/>
    <col min="14090" max="14090" width="10.109375" style="78" bestFit="1" customWidth="1"/>
    <col min="14091" max="14091" width="9.88671875" style="78" bestFit="1" customWidth="1"/>
    <col min="14092" max="14336" width="8.6640625" style="78"/>
    <col min="14337" max="14337" width="23.88671875" style="78" customWidth="1"/>
    <col min="14338" max="14338" width="17.44140625" style="78" customWidth="1"/>
    <col min="14339" max="14339" width="40.44140625" style="78" customWidth="1"/>
    <col min="14340" max="14340" width="31.44140625" style="78" customWidth="1"/>
    <col min="14341" max="14341" width="23.109375" style="78" customWidth="1"/>
    <col min="14342" max="14342" width="18.44140625" style="78" customWidth="1"/>
    <col min="14343" max="14343" width="19.109375" style="78" customWidth="1"/>
    <col min="14344" max="14344" width="14.88671875" style="78" customWidth="1"/>
    <col min="14345" max="14345" width="11.44140625" style="78" customWidth="1"/>
    <col min="14346" max="14346" width="10.109375" style="78" bestFit="1" customWidth="1"/>
    <col min="14347" max="14347" width="9.88671875" style="78" bestFit="1" customWidth="1"/>
    <col min="14348" max="14592" width="8.6640625" style="78"/>
    <col min="14593" max="14593" width="23.88671875" style="78" customWidth="1"/>
    <col min="14594" max="14594" width="17.44140625" style="78" customWidth="1"/>
    <col min="14595" max="14595" width="40.44140625" style="78" customWidth="1"/>
    <col min="14596" max="14596" width="31.44140625" style="78" customWidth="1"/>
    <col min="14597" max="14597" width="23.109375" style="78" customWidth="1"/>
    <col min="14598" max="14598" width="18.44140625" style="78" customWidth="1"/>
    <col min="14599" max="14599" width="19.109375" style="78" customWidth="1"/>
    <col min="14600" max="14600" width="14.88671875" style="78" customWidth="1"/>
    <col min="14601" max="14601" width="11.44140625" style="78" customWidth="1"/>
    <col min="14602" max="14602" width="10.109375" style="78" bestFit="1" customWidth="1"/>
    <col min="14603" max="14603" width="9.88671875" style="78" bestFit="1" customWidth="1"/>
    <col min="14604" max="14848" width="8.6640625" style="78"/>
    <col min="14849" max="14849" width="23.88671875" style="78" customWidth="1"/>
    <col min="14850" max="14850" width="17.44140625" style="78" customWidth="1"/>
    <col min="14851" max="14851" width="40.44140625" style="78" customWidth="1"/>
    <col min="14852" max="14852" width="31.44140625" style="78" customWidth="1"/>
    <col min="14853" max="14853" width="23.109375" style="78" customWidth="1"/>
    <col min="14854" max="14854" width="18.44140625" style="78" customWidth="1"/>
    <col min="14855" max="14855" width="19.109375" style="78" customWidth="1"/>
    <col min="14856" max="14856" width="14.88671875" style="78" customWidth="1"/>
    <col min="14857" max="14857" width="11.44140625" style="78" customWidth="1"/>
    <col min="14858" max="14858" width="10.109375" style="78" bestFit="1" customWidth="1"/>
    <col min="14859" max="14859" width="9.88671875" style="78" bestFit="1" customWidth="1"/>
    <col min="14860" max="15104" width="8.6640625" style="78"/>
    <col min="15105" max="15105" width="23.88671875" style="78" customWidth="1"/>
    <col min="15106" max="15106" width="17.44140625" style="78" customWidth="1"/>
    <col min="15107" max="15107" width="40.44140625" style="78" customWidth="1"/>
    <col min="15108" max="15108" width="31.44140625" style="78" customWidth="1"/>
    <col min="15109" max="15109" width="23.109375" style="78" customWidth="1"/>
    <col min="15110" max="15110" width="18.44140625" style="78" customWidth="1"/>
    <col min="15111" max="15111" width="19.109375" style="78" customWidth="1"/>
    <col min="15112" max="15112" width="14.88671875" style="78" customWidth="1"/>
    <col min="15113" max="15113" width="11.44140625" style="78" customWidth="1"/>
    <col min="15114" max="15114" width="10.109375" style="78" bestFit="1" customWidth="1"/>
    <col min="15115" max="15115" width="9.88671875" style="78" bestFit="1" customWidth="1"/>
    <col min="15116" max="15360" width="8.6640625" style="78"/>
    <col min="15361" max="15361" width="23.88671875" style="78" customWidth="1"/>
    <col min="15362" max="15362" width="17.44140625" style="78" customWidth="1"/>
    <col min="15363" max="15363" width="40.44140625" style="78" customWidth="1"/>
    <col min="15364" max="15364" width="31.44140625" style="78" customWidth="1"/>
    <col min="15365" max="15365" width="23.109375" style="78" customWidth="1"/>
    <col min="15366" max="15366" width="18.44140625" style="78" customWidth="1"/>
    <col min="15367" max="15367" width="19.109375" style="78" customWidth="1"/>
    <col min="15368" max="15368" width="14.88671875" style="78" customWidth="1"/>
    <col min="15369" max="15369" width="11.44140625" style="78" customWidth="1"/>
    <col min="15370" max="15370" width="10.109375" style="78" bestFit="1" customWidth="1"/>
    <col min="15371" max="15371" width="9.88671875" style="78" bestFit="1" customWidth="1"/>
    <col min="15372" max="15616" width="8.6640625" style="78"/>
    <col min="15617" max="15617" width="23.88671875" style="78" customWidth="1"/>
    <col min="15618" max="15618" width="17.44140625" style="78" customWidth="1"/>
    <col min="15619" max="15619" width="40.44140625" style="78" customWidth="1"/>
    <col min="15620" max="15620" width="31.44140625" style="78" customWidth="1"/>
    <col min="15621" max="15621" width="23.109375" style="78" customWidth="1"/>
    <col min="15622" max="15622" width="18.44140625" style="78" customWidth="1"/>
    <col min="15623" max="15623" width="19.109375" style="78" customWidth="1"/>
    <col min="15624" max="15624" width="14.88671875" style="78" customWidth="1"/>
    <col min="15625" max="15625" width="11.44140625" style="78" customWidth="1"/>
    <col min="15626" max="15626" width="10.109375" style="78" bestFit="1" customWidth="1"/>
    <col min="15627" max="15627" width="9.88671875" style="78" bestFit="1" customWidth="1"/>
    <col min="15628" max="15872" width="8.6640625" style="78"/>
    <col min="15873" max="15873" width="23.88671875" style="78" customWidth="1"/>
    <col min="15874" max="15874" width="17.44140625" style="78" customWidth="1"/>
    <col min="15875" max="15875" width="40.44140625" style="78" customWidth="1"/>
    <col min="15876" max="15876" width="31.44140625" style="78" customWidth="1"/>
    <col min="15877" max="15877" width="23.109375" style="78" customWidth="1"/>
    <col min="15878" max="15878" width="18.44140625" style="78" customWidth="1"/>
    <col min="15879" max="15879" width="19.109375" style="78" customWidth="1"/>
    <col min="15880" max="15880" width="14.88671875" style="78" customWidth="1"/>
    <col min="15881" max="15881" width="11.44140625" style="78" customWidth="1"/>
    <col min="15882" max="15882" width="10.109375" style="78" bestFit="1" customWidth="1"/>
    <col min="15883" max="15883" width="9.88671875" style="78" bestFit="1" customWidth="1"/>
    <col min="15884" max="16128" width="8.6640625" style="78"/>
    <col min="16129" max="16129" width="23.88671875" style="78" customWidth="1"/>
    <col min="16130" max="16130" width="17.44140625" style="78" customWidth="1"/>
    <col min="16131" max="16131" width="40.44140625" style="78" customWidth="1"/>
    <col min="16132" max="16132" width="31.44140625" style="78" customWidth="1"/>
    <col min="16133" max="16133" width="23.109375" style="78" customWidth="1"/>
    <col min="16134" max="16134" width="18.44140625" style="78" customWidth="1"/>
    <col min="16135" max="16135" width="19.109375" style="78" customWidth="1"/>
    <col min="16136" max="16136" width="14.88671875" style="78" customWidth="1"/>
    <col min="16137" max="16137" width="11.44140625" style="78" customWidth="1"/>
    <col min="16138" max="16138" width="10.109375" style="78" bestFit="1" customWidth="1"/>
    <col min="16139" max="16139" width="9.88671875" style="78" bestFit="1" customWidth="1"/>
    <col min="16140" max="16384" width="8.6640625" style="78"/>
  </cols>
  <sheetData>
    <row r="1" spans="1:21" s="13" customFormat="1" ht="15" customHeight="1" thickBot="1" x14ac:dyDescent="0.3">
      <c r="A1" s="262" t="s">
        <v>234</v>
      </c>
      <c r="B1" s="236"/>
      <c r="C1" s="12"/>
      <c r="G1" s="14"/>
      <c r="J1" s="14"/>
      <c r="U1" s="14"/>
    </row>
    <row r="2" spans="1:21" s="13" customFormat="1" ht="14.4" thickBot="1" x14ac:dyDescent="0.3">
      <c r="A2" s="15" t="s">
        <v>29</v>
      </c>
      <c r="B2" s="16"/>
      <c r="C2" s="17" t="str">
        <f>IF(Cover!C16="","",Cover!C16)</f>
        <v/>
      </c>
      <c r="D2" s="18" t="str">
        <f>IF(Cover!B17="","",Cover!B17)</f>
        <v/>
      </c>
      <c r="G2" s="14"/>
      <c r="J2" s="14"/>
      <c r="U2" s="14"/>
    </row>
    <row r="3" spans="1:21" s="13" customFormat="1" ht="14.4" thickBot="1" x14ac:dyDescent="0.3">
      <c r="A3" s="19" t="s">
        <v>30</v>
      </c>
      <c r="B3" s="20"/>
      <c r="C3" s="21" t="str">
        <f>IF(Cover!C21="","",Cover!C21)</f>
        <v/>
      </c>
      <c r="D3" s="22"/>
      <c r="E3" s="23"/>
      <c r="F3" s="23"/>
      <c r="G3" s="23"/>
      <c r="H3" s="23"/>
      <c r="J3" s="14"/>
      <c r="U3" s="14"/>
    </row>
    <row r="4" spans="1:21" ht="15.6" x14ac:dyDescent="0.3">
      <c r="A4" s="76"/>
      <c r="B4" s="75"/>
      <c r="C4" s="77"/>
    </row>
    <row r="5" spans="1:21" ht="48" customHeight="1" x14ac:dyDescent="0.3">
      <c r="A5" s="270" t="s">
        <v>84</v>
      </c>
      <c r="B5" s="270"/>
      <c r="C5" s="270"/>
      <c r="D5" s="270"/>
      <c r="E5" s="270"/>
    </row>
    <row r="6" spans="1:21" ht="13.8" thickBot="1" x14ac:dyDescent="0.35">
      <c r="A6" s="79"/>
    </row>
    <row r="7" spans="1:21" ht="16.2" thickBot="1" x14ac:dyDescent="0.35">
      <c r="A7" s="80" t="s">
        <v>85</v>
      </c>
      <c r="B7" s="81" t="s">
        <v>86</v>
      </c>
      <c r="C7" s="82" t="s">
        <v>87</v>
      </c>
      <c r="D7" s="82"/>
      <c r="E7" s="83"/>
    </row>
    <row r="8" spans="1:21" ht="16.2" thickBot="1" x14ac:dyDescent="0.35">
      <c r="A8" s="84">
        <v>1</v>
      </c>
      <c r="B8" s="85" t="s">
        <v>88</v>
      </c>
      <c r="C8" s="271" t="s">
        <v>89</v>
      </c>
      <c r="D8" s="271"/>
      <c r="E8" s="86"/>
      <c r="F8" s="272" t="s">
        <v>90</v>
      </c>
      <c r="G8" s="273"/>
      <c r="H8" s="274"/>
    </row>
    <row r="9" spans="1:21" ht="13.8" x14ac:dyDescent="0.3">
      <c r="A9" s="87">
        <v>2</v>
      </c>
      <c r="B9" s="88" t="s">
        <v>21</v>
      </c>
      <c r="C9" s="275" t="s">
        <v>91</v>
      </c>
      <c r="D9" s="275"/>
      <c r="E9" s="276"/>
      <c r="F9" s="277" t="s">
        <v>92</v>
      </c>
      <c r="G9" s="278"/>
      <c r="H9" s="279"/>
    </row>
    <row r="10" spans="1:21" ht="13.8" x14ac:dyDescent="0.3">
      <c r="A10" s="87">
        <v>3</v>
      </c>
      <c r="B10" s="88" t="s">
        <v>93</v>
      </c>
      <c r="C10" s="275" t="s">
        <v>94</v>
      </c>
      <c r="D10" s="275"/>
      <c r="E10" s="276"/>
      <c r="F10" s="280"/>
      <c r="G10" s="281"/>
      <c r="H10" s="282"/>
    </row>
    <row r="11" spans="1:21" ht="13.8" x14ac:dyDescent="0.3">
      <c r="A11" s="87">
        <v>4</v>
      </c>
      <c r="B11" s="88" t="s">
        <v>95</v>
      </c>
      <c r="C11" s="275" t="s">
        <v>96</v>
      </c>
      <c r="D11" s="275"/>
      <c r="E11" s="276"/>
      <c r="F11" s="280"/>
      <c r="G11" s="281"/>
      <c r="H11" s="282"/>
    </row>
    <row r="12" spans="1:21" ht="13.8" x14ac:dyDescent="0.3">
      <c r="A12" s="87">
        <v>5</v>
      </c>
      <c r="B12" s="88" t="s">
        <v>97</v>
      </c>
      <c r="C12" s="275" t="s">
        <v>91</v>
      </c>
      <c r="D12" s="275"/>
      <c r="E12" s="276"/>
      <c r="F12" s="280"/>
      <c r="G12" s="281"/>
      <c r="H12" s="282"/>
    </row>
    <row r="13" spans="1:21" ht="13.8" x14ac:dyDescent="0.3">
      <c r="A13" s="87">
        <v>6</v>
      </c>
      <c r="B13" s="88" t="s">
        <v>98</v>
      </c>
      <c r="C13" s="275" t="str">
        <f>B84</f>
        <v>Tenderer's description of Formula E</v>
      </c>
      <c r="D13" s="275"/>
      <c r="E13" s="276"/>
      <c r="F13" s="280"/>
      <c r="G13" s="281"/>
      <c r="H13" s="282"/>
    </row>
    <row r="14" spans="1:21" ht="13.8" x14ac:dyDescent="0.3">
      <c r="A14" s="87">
        <v>7</v>
      </c>
      <c r="B14" s="88" t="s">
        <v>99</v>
      </c>
      <c r="C14" s="275" t="str">
        <f>B95</f>
        <v>Tenderer's description of Formula F</v>
      </c>
      <c r="D14" s="275"/>
      <c r="E14" s="276"/>
      <c r="F14" s="280"/>
      <c r="G14" s="281"/>
      <c r="H14" s="282"/>
    </row>
    <row r="15" spans="1:21" ht="13.8" x14ac:dyDescent="0.3">
      <c r="A15" s="87">
        <v>8</v>
      </c>
      <c r="B15" s="88" t="s">
        <v>100</v>
      </c>
      <c r="C15" s="275" t="str">
        <f>B106</f>
        <v>Tenderer's description of Formula G</v>
      </c>
      <c r="D15" s="275"/>
      <c r="E15" s="276"/>
      <c r="F15" s="280"/>
      <c r="G15" s="281"/>
      <c r="H15" s="282"/>
    </row>
    <row r="16" spans="1:21" ht="13.8" x14ac:dyDescent="0.3">
      <c r="A16" s="87">
        <v>9</v>
      </c>
      <c r="B16" s="88" t="s">
        <v>101</v>
      </c>
      <c r="C16" s="275" t="str">
        <f>B117</f>
        <v>Tenderer's description of Formula H</v>
      </c>
      <c r="D16" s="275"/>
      <c r="E16" s="276"/>
      <c r="F16" s="280"/>
      <c r="G16" s="281"/>
      <c r="H16" s="282"/>
    </row>
    <row r="17" spans="1:9" ht="13.8" x14ac:dyDescent="0.3">
      <c r="A17" s="87">
        <v>10</v>
      </c>
      <c r="B17" s="88" t="s">
        <v>102</v>
      </c>
      <c r="C17" s="275" t="str">
        <f>B128</f>
        <v>Tenderer's description of Formula I</v>
      </c>
      <c r="D17" s="275"/>
      <c r="E17" s="276"/>
      <c r="F17" s="280"/>
      <c r="G17" s="281"/>
      <c r="H17" s="282"/>
    </row>
    <row r="18" spans="1:9" ht="14.4" thickBot="1" x14ac:dyDescent="0.35">
      <c r="A18" s="89">
        <v>11</v>
      </c>
      <c r="B18" s="90" t="s">
        <v>103</v>
      </c>
      <c r="C18" s="287" t="str">
        <f>B139</f>
        <v>Tenderer's description of Formula J</v>
      </c>
      <c r="D18" s="287"/>
      <c r="E18" s="288"/>
      <c r="F18" s="283"/>
      <c r="G18" s="284"/>
      <c r="H18" s="285"/>
    </row>
    <row r="19" spans="1:9" x14ac:dyDescent="0.3">
      <c r="A19" s="79"/>
      <c r="B19" s="91"/>
      <c r="C19" s="91"/>
      <c r="D19" s="91"/>
    </row>
    <row r="20" spans="1:9" ht="34.799999999999997" x14ac:dyDescent="0.3">
      <c r="A20" s="92" t="s">
        <v>104</v>
      </c>
      <c r="B20" s="93"/>
      <c r="C20" s="91"/>
      <c r="D20" s="91"/>
    </row>
    <row r="21" spans="1:9" ht="36.75" customHeight="1" x14ac:dyDescent="0.25">
      <c r="A21" s="94">
        <v>1</v>
      </c>
      <c r="B21" s="289" t="s">
        <v>105</v>
      </c>
      <c r="C21" s="290"/>
      <c r="D21" s="290"/>
      <c r="E21" s="290"/>
      <c r="F21" s="290"/>
      <c r="G21" s="291"/>
    </row>
    <row r="22" spans="1:9" ht="13.8" x14ac:dyDescent="0.25">
      <c r="A22" s="94">
        <v>2</v>
      </c>
      <c r="B22" s="292" t="s">
        <v>106</v>
      </c>
      <c r="C22" s="293"/>
      <c r="D22" s="293"/>
      <c r="E22" s="293"/>
      <c r="F22" s="293"/>
      <c r="G22" s="294"/>
    </row>
    <row r="23" spans="1:9" ht="13.8" x14ac:dyDescent="0.25">
      <c r="A23" s="95"/>
      <c r="B23" s="96"/>
      <c r="C23" s="91"/>
      <c r="D23" s="91"/>
    </row>
    <row r="24" spans="1:9" ht="30" customHeight="1" x14ac:dyDescent="0.3">
      <c r="A24" s="97" t="s">
        <v>107</v>
      </c>
      <c r="B24" s="98"/>
      <c r="C24" s="98"/>
    </row>
    <row r="25" spans="1:9" s="75" customFormat="1" ht="62.1" customHeight="1" x14ac:dyDescent="0.3">
      <c r="A25" s="99">
        <v>1</v>
      </c>
      <c r="B25" s="286" t="s">
        <v>108</v>
      </c>
      <c r="C25" s="286"/>
      <c r="D25" s="286"/>
      <c r="E25" s="286"/>
      <c r="F25" s="286"/>
      <c r="G25" s="286"/>
    </row>
    <row r="26" spans="1:9" s="75" customFormat="1" ht="62.1" customHeight="1" x14ac:dyDescent="0.3">
      <c r="A26" s="99">
        <v>2</v>
      </c>
      <c r="B26" s="286" t="s">
        <v>109</v>
      </c>
      <c r="C26" s="286"/>
      <c r="D26" s="286"/>
      <c r="E26" s="286"/>
      <c r="F26" s="286"/>
      <c r="G26" s="286"/>
      <c r="H26" s="100"/>
      <c r="I26" s="100"/>
    </row>
    <row r="27" spans="1:9" s="75" customFormat="1" ht="62.1" customHeight="1" x14ac:dyDescent="0.3">
      <c r="A27" s="101">
        <v>3</v>
      </c>
      <c r="B27" s="286" t="s">
        <v>110</v>
      </c>
      <c r="C27" s="286"/>
      <c r="D27" s="286"/>
      <c r="E27" s="286"/>
      <c r="F27" s="286"/>
      <c r="G27" s="286"/>
    </row>
    <row r="28" spans="1:9" s="75" customFormat="1" ht="62.1" customHeight="1" x14ac:dyDescent="0.3">
      <c r="A28" s="101">
        <v>4</v>
      </c>
      <c r="B28" s="286" t="s">
        <v>111</v>
      </c>
      <c r="C28" s="286"/>
      <c r="D28" s="286"/>
      <c r="E28" s="286"/>
      <c r="F28" s="286"/>
      <c r="G28" s="286"/>
      <c r="H28" s="102"/>
    </row>
    <row r="29" spans="1:9" s="75" customFormat="1" ht="62.1" customHeight="1" x14ac:dyDescent="0.3">
      <c r="A29" s="101">
        <v>5</v>
      </c>
      <c r="B29" s="286" t="s">
        <v>112</v>
      </c>
      <c r="C29" s="286"/>
      <c r="D29" s="286"/>
      <c r="E29" s="286"/>
      <c r="F29" s="286"/>
      <c r="G29" s="286"/>
    </row>
    <row r="30" spans="1:9" s="75" customFormat="1" ht="62.1" customHeight="1" x14ac:dyDescent="0.3">
      <c r="A30" s="101">
        <v>6</v>
      </c>
      <c r="B30" s="286" t="s">
        <v>113</v>
      </c>
      <c r="C30" s="286"/>
      <c r="D30" s="286"/>
      <c r="E30" s="286"/>
      <c r="F30" s="286"/>
      <c r="G30" s="286"/>
    </row>
    <row r="31" spans="1:9" ht="64.5" customHeight="1" x14ac:dyDescent="0.3">
      <c r="A31" s="97" t="s">
        <v>114</v>
      </c>
      <c r="B31" s="103"/>
      <c r="C31" s="98"/>
    </row>
    <row r="32" spans="1:9" s="105" customFormat="1" ht="63" customHeight="1" x14ac:dyDescent="0.25">
      <c r="A32" s="99">
        <v>1</v>
      </c>
      <c r="B32" s="286" t="s">
        <v>115</v>
      </c>
      <c r="C32" s="286"/>
      <c r="D32" s="286"/>
      <c r="E32" s="286"/>
      <c r="F32" s="286"/>
      <c r="G32" s="286"/>
      <c r="H32" s="104"/>
      <c r="I32" s="104"/>
    </row>
    <row r="33" spans="1:22" s="105" customFormat="1" ht="51.75" customHeight="1" x14ac:dyDescent="0.25">
      <c r="A33" s="99">
        <v>2</v>
      </c>
      <c r="B33" s="286" t="s">
        <v>116</v>
      </c>
      <c r="C33" s="286"/>
      <c r="D33" s="286"/>
      <c r="E33" s="286"/>
      <c r="F33" s="286"/>
      <c r="G33" s="286"/>
      <c r="H33" s="104"/>
      <c r="I33" s="104"/>
    </row>
    <row r="34" spans="1:22" s="105" customFormat="1" ht="66" customHeight="1" x14ac:dyDescent="0.25">
      <c r="A34" s="106">
        <v>3</v>
      </c>
      <c r="B34" s="297" t="s">
        <v>117</v>
      </c>
      <c r="C34" s="297"/>
      <c r="D34" s="297"/>
      <c r="E34" s="297"/>
      <c r="F34" s="297"/>
      <c r="G34" s="297"/>
      <c r="H34" s="104"/>
      <c r="I34" s="104"/>
    </row>
    <row r="35" spans="1:22" s="105" customFormat="1" ht="87.75" customHeight="1" x14ac:dyDescent="0.25">
      <c r="A35" s="99">
        <v>4</v>
      </c>
      <c r="B35" s="286" t="s">
        <v>118</v>
      </c>
      <c r="C35" s="286"/>
      <c r="D35" s="286"/>
      <c r="E35" s="286"/>
      <c r="F35" s="286"/>
      <c r="G35" s="286"/>
      <c r="H35" s="104"/>
      <c r="I35" s="104"/>
    </row>
    <row r="36" spans="1:22" s="105" customFormat="1" ht="42" customHeight="1" x14ac:dyDescent="0.25">
      <c r="A36" s="107">
        <v>5</v>
      </c>
      <c r="B36" s="298" t="s">
        <v>119</v>
      </c>
      <c r="C36" s="298"/>
      <c r="D36" s="298"/>
      <c r="E36" s="298"/>
      <c r="F36" s="298"/>
      <c r="G36" s="298"/>
      <c r="H36" s="104"/>
      <c r="I36" s="104"/>
    </row>
    <row r="37" spans="1:22" s="105" customFormat="1" ht="13.8" x14ac:dyDescent="0.3">
      <c r="A37" s="108" t="s">
        <v>50</v>
      </c>
      <c r="B37" s="109" t="s">
        <v>50</v>
      </c>
      <c r="C37" s="110"/>
      <c r="D37" s="111"/>
      <c r="E37" s="111"/>
      <c r="F37" s="111"/>
      <c r="G37" s="111"/>
    </row>
    <row r="38" spans="1:22" ht="13.8" x14ac:dyDescent="0.3">
      <c r="C38" s="98"/>
      <c r="D38" s="98"/>
      <c r="E38" s="98"/>
      <c r="F38" s="98"/>
      <c r="G38" s="98"/>
    </row>
    <row r="39" spans="1:22" x14ac:dyDescent="0.3">
      <c r="A39" s="113"/>
    </row>
    <row r="40" spans="1:22" ht="34.200000000000003" customHeight="1" x14ac:dyDescent="0.3">
      <c r="A40" s="150" t="s">
        <v>120</v>
      </c>
      <c r="B40" s="295" t="s">
        <v>91</v>
      </c>
      <c r="C40" s="296"/>
      <c r="D40" s="296"/>
      <c r="E40" s="296"/>
      <c r="F40" s="296"/>
      <c r="G40" s="296"/>
      <c r="H40" s="114"/>
      <c r="I40" s="114"/>
      <c r="J40" s="114"/>
      <c r="K40" s="115"/>
    </row>
    <row r="41" spans="1:22" ht="81" customHeight="1" x14ac:dyDescent="0.3">
      <c r="A41" s="116" t="s">
        <v>121</v>
      </c>
      <c r="B41" s="117" t="s">
        <v>122</v>
      </c>
      <c r="C41" s="116" t="s">
        <v>123</v>
      </c>
      <c r="D41" s="116" t="s">
        <v>124</v>
      </c>
      <c r="E41" s="117" t="s">
        <v>125</v>
      </c>
      <c r="F41" s="117" t="s">
        <v>126</v>
      </c>
      <c r="G41" s="116" t="s">
        <v>127</v>
      </c>
      <c r="H41" s="118" t="s">
        <v>128</v>
      </c>
      <c r="I41" s="119" t="s">
        <v>129</v>
      </c>
      <c r="J41" s="119" t="s">
        <v>129</v>
      </c>
      <c r="K41" s="119" t="s">
        <v>129</v>
      </c>
      <c r="L41" s="119" t="s">
        <v>129</v>
      </c>
      <c r="M41" s="119" t="s">
        <v>129</v>
      </c>
      <c r="N41" s="119" t="s">
        <v>129</v>
      </c>
    </row>
    <row r="42" spans="1:22" x14ac:dyDescent="0.3">
      <c r="A42" s="120" t="s">
        <v>130</v>
      </c>
      <c r="B42" s="140"/>
      <c r="C42" s="141"/>
      <c r="D42" s="141"/>
      <c r="E42" s="142"/>
      <c r="F42" s="143"/>
      <c r="G42" s="144"/>
      <c r="H42" s="145"/>
      <c r="I42" s="146"/>
      <c r="J42" s="147"/>
      <c r="K42" s="147"/>
      <c r="L42" s="147"/>
      <c r="M42" s="147"/>
      <c r="N42" s="147"/>
      <c r="O42" s="121"/>
      <c r="P42" s="121"/>
      <c r="Q42" s="121"/>
      <c r="R42" s="121"/>
      <c r="S42" s="121"/>
      <c r="T42" s="121"/>
      <c r="U42" s="121"/>
      <c r="V42" s="121"/>
    </row>
    <row r="43" spans="1:22" x14ac:dyDescent="0.3">
      <c r="A43" s="120" t="s">
        <v>131</v>
      </c>
      <c r="B43" s="148"/>
      <c r="C43" s="147"/>
      <c r="D43" s="141"/>
      <c r="E43" s="142"/>
      <c r="F43" s="143"/>
      <c r="G43" s="144"/>
      <c r="H43" s="145"/>
      <c r="I43" s="146"/>
      <c r="J43" s="147"/>
      <c r="K43" s="147"/>
      <c r="L43" s="147"/>
      <c r="M43" s="147"/>
      <c r="N43" s="147"/>
      <c r="O43" s="121"/>
      <c r="P43" s="121"/>
      <c r="Q43" s="121"/>
      <c r="R43" s="121"/>
      <c r="S43" s="121"/>
      <c r="T43" s="121"/>
      <c r="U43" s="121"/>
      <c r="V43" s="121"/>
    </row>
    <row r="44" spans="1:22" x14ac:dyDescent="0.3">
      <c r="A44" s="120" t="s">
        <v>132</v>
      </c>
      <c r="B44" s="148"/>
      <c r="C44" s="147"/>
      <c r="D44" s="141"/>
      <c r="E44" s="142"/>
      <c r="F44" s="143"/>
      <c r="G44" s="144"/>
      <c r="H44" s="145"/>
      <c r="I44" s="146"/>
      <c r="J44" s="147"/>
      <c r="K44" s="147"/>
      <c r="L44" s="147"/>
      <c r="M44" s="147"/>
      <c r="N44" s="147"/>
      <c r="O44" s="121"/>
      <c r="P44" s="121"/>
      <c r="Q44" s="121"/>
      <c r="R44" s="121"/>
      <c r="S44" s="121"/>
      <c r="T44" s="121"/>
      <c r="U44" s="121"/>
      <c r="V44" s="121"/>
    </row>
    <row r="45" spans="1:22" x14ac:dyDescent="0.3">
      <c r="A45" s="120" t="s">
        <v>133</v>
      </c>
      <c r="B45" s="148"/>
      <c r="C45" s="147"/>
      <c r="D45" s="147"/>
      <c r="E45" s="147"/>
      <c r="F45" s="149"/>
      <c r="G45" s="149"/>
      <c r="H45" s="147"/>
      <c r="I45" s="146"/>
      <c r="J45" s="147"/>
      <c r="K45" s="147"/>
      <c r="L45" s="147"/>
      <c r="M45" s="147"/>
      <c r="N45" s="147"/>
      <c r="O45" s="121"/>
      <c r="P45" s="121"/>
      <c r="Q45" s="121"/>
      <c r="R45" s="121"/>
      <c r="S45" s="121"/>
      <c r="T45" s="121"/>
      <c r="U45" s="121"/>
      <c r="V45" s="121"/>
    </row>
    <row r="46" spans="1:22" x14ac:dyDescent="0.3">
      <c r="A46" s="120" t="s">
        <v>134</v>
      </c>
      <c r="B46" s="148"/>
      <c r="C46" s="147"/>
      <c r="D46" s="147"/>
      <c r="E46" s="147"/>
      <c r="F46" s="149"/>
      <c r="G46" s="149"/>
      <c r="H46" s="147"/>
      <c r="I46" s="146"/>
      <c r="J46" s="147"/>
      <c r="K46" s="147"/>
      <c r="L46" s="147"/>
      <c r="M46" s="147"/>
      <c r="N46" s="147"/>
      <c r="O46" s="121"/>
      <c r="P46" s="121"/>
      <c r="Q46" s="121"/>
      <c r="R46" s="121"/>
      <c r="S46" s="121"/>
      <c r="T46" s="121"/>
      <c r="U46" s="121"/>
      <c r="V46" s="121"/>
    </row>
    <row r="47" spans="1:22" x14ac:dyDescent="0.3">
      <c r="A47" s="120" t="s">
        <v>135</v>
      </c>
      <c r="B47" s="122">
        <v>0.15</v>
      </c>
      <c r="C47" s="123" t="s">
        <v>136</v>
      </c>
      <c r="D47" s="124"/>
      <c r="E47" s="125"/>
    </row>
    <row r="48" spans="1:22" x14ac:dyDescent="0.3">
      <c r="A48" s="126"/>
      <c r="B48" s="122">
        <f>SUM(B42:B47)</f>
        <v>0.15</v>
      </c>
      <c r="C48" s="127" t="s">
        <v>1</v>
      </c>
      <c r="D48" s="151" t="s">
        <v>137</v>
      </c>
      <c r="E48" s="151"/>
      <c r="F48" s="151"/>
      <c r="G48" s="151"/>
    </row>
    <row r="49" spans="1:22" x14ac:dyDescent="0.3">
      <c r="A49" s="128"/>
    </row>
    <row r="50" spans="1:22" x14ac:dyDescent="0.3">
      <c r="A50" s="113"/>
    </row>
    <row r="51" spans="1:22" ht="42.6" customHeight="1" x14ac:dyDescent="0.3">
      <c r="A51" s="150" t="s">
        <v>138</v>
      </c>
      <c r="B51" s="295" t="s">
        <v>94</v>
      </c>
      <c r="C51" s="296"/>
      <c r="D51" s="296"/>
      <c r="E51" s="296"/>
      <c r="F51" s="296"/>
      <c r="G51" s="296"/>
      <c r="H51" s="114"/>
      <c r="I51" s="114"/>
      <c r="J51" s="114"/>
      <c r="K51" s="115"/>
    </row>
    <row r="52" spans="1:22" ht="78.75" customHeight="1" x14ac:dyDescent="0.3">
      <c r="A52" s="116" t="s">
        <v>121</v>
      </c>
      <c r="B52" s="117" t="s">
        <v>122</v>
      </c>
      <c r="C52" s="116" t="s">
        <v>123</v>
      </c>
      <c r="D52" s="116" t="s">
        <v>124</v>
      </c>
      <c r="E52" s="117" t="s">
        <v>125</v>
      </c>
      <c r="F52" s="117" t="s">
        <v>126</v>
      </c>
      <c r="G52" s="116" t="s">
        <v>127</v>
      </c>
      <c r="H52" s="118" t="s">
        <v>139</v>
      </c>
      <c r="I52" s="119" t="s">
        <v>129</v>
      </c>
      <c r="J52" s="119" t="s">
        <v>129</v>
      </c>
      <c r="K52" s="119" t="s">
        <v>129</v>
      </c>
      <c r="L52" s="119" t="s">
        <v>129</v>
      </c>
      <c r="M52" s="119" t="s">
        <v>129</v>
      </c>
      <c r="N52" s="119" t="s">
        <v>129</v>
      </c>
    </row>
    <row r="53" spans="1:22" x14ac:dyDescent="0.3">
      <c r="A53" s="120" t="s">
        <v>140</v>
      </c>
      <c r="B53" s="140"/>
      <c r="C53" s="141"/>
      <c r="D53" s="141"/>
      <c r="E53" s="142"/>
      <c r="F53" s="143"/>
      <c r="G53" s="144"/>
      <c r="H53" s="145"/>
      <c r="I53" s="146"/>
      <c r="J53" s="147"/>
      <c r="K53" s="147"/>
      <c r="L53" s="147"/>
      <c r="M53" s="147"/>
      <c r="N53" s="147"/>
      <c r="O53" s="121"/>
      <c r="P53" s="121"/>
      <c r="Q53" s="121"/>
      <c r="R53" s="121"/>
      <c r="S53" s="121"/>
      <c r="T53" s="121"/>
      <c r="U53" s="121"/>
      <c r="V53" s="121"/>
    </row>
    <row r="54" spans="1:22" x14ac:dyDescent="0.3">
      <c r="A54" s="120" t="s">
        <v>141</v>
      </c>
      <c r="B54" s="148"/>
      <c r="C54" s="147"/>
      <c r="D54" s="141"/>
      <c r="E54" s="142"/>
      <c r="F54" s="143"/>
      <c r="G54" s="144"/>
      <c r="H54" s="145"/>
      <c r="I54" s="146"/>
      <c r="J54" s="147"/>
      <c r="K54" s="147"/>
      <c r="L54" s="147"/>
      <c r="M54" s="147"/>
      <c r="N54" s="147"/>
      <c r="O54" s="121"/>
      <c r="P54" s="121"/>
      <c r="Q54" s="121"/>
      <c r="R54" s="121"/>
      <c r="S54" s="121"/>
      <c r="T54" s="121"/>
      <c r="U54" s="121"/>
      <c r="V54" s="121"/>
    </row>
    <row r="55" spans="1:22" x14ac:dyDescent="0.3">
      <c r="A55" s="120" t="s">
        <v>142</v>
      </c>
      <c r="B55" s="148"/>
      <c r="C55" s="147"/>
      <c r="D55" s="141"/>
      <c r="E55" s="142"/>
      <c r="F55" s="143"/>
      <c r="G55" s="144"/>
      <c r="H55" s="145"/>
      <c r="I55" s="146"/>
      <c r="J55" s="147"/>
      <c r="K55" s="147"/>
      <c r="L55" s="147"/>
      <c r="M55" s="147"/>
      <c r="N55" s="147"/>
      <c r="O55" s="121"/>
      <c r="P55" s="121"/>
      <c r="Q55" s="121"/>
      <c r="R55" s="121"/>
      <c r="S55" s="121"/>
      <c r="T55" s="121"/>
      <c r="U55" s="121"/>
      <c r="V55" s="121"/>
    </row>
    <row r="56" spans="1:22" x14ac:dyDescent="0.3">
      <c r="A56" s="120" t="s">
        <v>143</v>
      </c>
      <c r="B56" s="148" t="s">
        <v>50</v>
      </c>
      <c r="C56" s="147"/>
      <c r="D56" s="147"/>
      <c r="E56" s="147"/>
      <c r="F56" s="149"/>
      <c r="G56" s="149"/>
      <c r="H56" s="147"/>
      <c r="I56" s="146"/>
      <c r="J56" s="147"/>
      <c r="K56" s="147"/>
      <c r="L56" s="147"/>
      <c r="M56" s="147"/>
      <c r="N56" s="147"/>
      <c r="O56" s="121"/>
      <c r="P56" s="121"/>
      <c r="Q56" s="121"/>
      <c r="R56" s="121"/>
      <c r="S56" s="121"/>
      <c r="T56" s="121"/>
      <c r="U56" s="121"/>
      <c r="V56" s="121"/>
    </row>
    <row r="57" spans="1:22" x14ac:dyDescent="0.3">
      <c r="A57" s="120" t="s">
        <v>144</v>
      </c>
      <c r="B57" s="148" t="s">
        <v>50</v>
      </c>
      <c r="C57" s="147"/>
      <c r="D57" s="147"/>
      <c r="E57" s="147"/>
      <c r="F57" s="149"/>
      <c r="G57" s="149"/>
      <c r="H57" s="147"/>
      <c r="I57" s="146"/>
      <c r="J57" s="147"/>
      <c r="K57" s="147"/>
      <c r="L57" s="147"/>
      <c r="M57" s="147"/>
      <c r="N57" s="147"/>
      <c r="O57" s="121"/>
      <c r="P57" s="121"/>
      <c r="Q57" s="121"/>
      <c r="R57" s="121"/>
      <c r="S57" s="121"/>
      <c r="T57" s="121"/>
      <c r="U57" s="121"/>
      <c r="V57" s="121"/>
    </row>
    <row r="58" spans="1:22" x14ac:dyDescent="0.3">
      <c r="A58" s="120" t="s">
        <v>145</v>
      </c>
      <c r="B58" s="122">
        <v>0.15</v>
      </c>
      <c r="C58" s="123" t="s">
        <v>136</v>
      </c>
      <c r="D58" s="124"/>
      <c r="E58" s="125"/>
    </row>
    <row r="59" spans="1:22" x14ac:dyDescent="0.3">
      <c r="A59" s="126"/>
      <c r="B59" s="122">
        <f>SUM(B53:B58)</f>
        <v>0.15</v>
      </c>
      <c r="C59" s="127" t="s">
        <v>1</v>
      </c>
      <c r="D59" s="151" t="s">
        <v>137</v>
      </c>
      <c r="E59" s="151"/>
      <c r="F59" s="151"/>
      <c r="G59" s="151"/>
    </row>
    <row r="60" spans="1:22" x14ac:dyDescent="0.3">
      <c r="A60" s="128"/>
    </row>
    <row r="61" spans="1:22" x14ac:dyDescent="0.3">
      <c r="A61" s="113"/>
    </row>
    <row r="62" spans="1:22" ht="31.2" customHeight="1" x14ac:dyDescent="0.3">
      <c r="A62" s="150" t="s">
        <v>146</v>
      </c>
      <c r="B62" s="295" t="s">
        <v>96</v>
      </c>
      <c r="C62" s="296"/>
      <c r="D62" s="296"/>
      <c r="E62" s="296"/>
      <c r="F62" s="296"/>
      <c r="G62" s="296"/>
      <c r="H62" s="114"/>
      <c r="I62" s="114"/>
      <c r="J62" s="114"/>
      <c r="K62" s="115"/>
    </row>
    <row r="63" spans="1:22" ht="82.5" customHeight="1" x14ac:dyDescent="0.3">
      <c r="A63" s="116" t="s">
        <v>121</v>
      </c>
      <c r="B63" s="117" t="s">
        <v>122</v>
      </c>
      <c r="C63" s="116" t="s">
        <v>123</v>
      </c>
      <c r="D63" s="116" t="s">
        <v>124</v>
      </c>
      <c r="E63" s="117" t="s">
        <v>125</v>
      </c>
      <c r="F63" s="117" t="s">
        <v>126</v>
      </c>
      <c r="G63" s="116" t="s">
        <v>127</v>
      </c>
      <c r="H63" s="118" t="s">
        <v>139</v>
      </c>
      <c r="I63" s="119" t="s">
        <v>129</v>
      </c>
      <c r="J63" s="119" t="s">
        <v>129</v>
      </c>
      <c r="K63" s="119" t="s">
        <v>129</v>
      </c>
      <c r="L63" s="119" t="s">
        <v>129</v>
      </c>
      <c r="M63" s="119" t="s">
        <v>129</v>
      </c>
      <c r="N63" s="119" t="s">
        <v>129</v>
      </c>
    </row>
    <row r="64" spans="1:22" x14ac:dyDescent="0.3">
      <c r="A64" s="120" t="s">
        <v>147</v>
      </c>
      <c r="B64" s="140"/>
      <c r="C64" s="141"/>
      <c r="D64" s="141"/>
      <c r="E64" s="142"/>
      <c r="F64" s="143" t="s">
        <v>50</v>
      </c>
      <c r="G64" s="144" t="s">
        <v>50</v>
      </c>
      <c r="H64" s="145" t="s">
        <v>50</v>
      </c>
      <c r="I64" s="146"/>
      <c r="J64" s="147"/>
      <c r="K64" s="147"/>
      <c r="L64" s="147"/>
      <c r="M64" s="147"/>
      <c r="N64" s="147"/>
      <c r="O64" s="121"/>
      <c r="P64" s="121"/>
      <c r="Q64" s="121"/>
      <c r="R64" s="121"/>
      <c r="S64" s="121"/>
      <c r="T64" s="121"/>
      <c r="U64" s="121"/>
      <c r="V64" s="121"/>
    </row>
    <row r="65" spans="1:22" x14ac:dyDescent="0.3">
      <c r="A65" s="120" t="s">
        <v>148</v>
      </c>
      <c r="B65" s="148" t="s">
        <v>50</v>
      </c>
      <c r="C65" s="147"/>
      <c r="D65" s="141"/>
      <c r="E65" s="142"/>
      <c r="F65" s="143"/>
      <c r="G65" s="144"/>
      <c r="H65" s="145"/>
      <c r="I65" s="146"/>
      <c r="J65" s="147"/>
      <c r="K65" s="147"/>
      <c r="L65" s="147"/>
      <c r="M65" s="147"/>
      <c r="N65" s="147"/>
      <c r="O65" s="121"/>
      <c r="P65" s="121"/>
      <c r="Q65" s="121"/>
      <c r="R65" s="121"/>
      <c r="S65" s="121"/>
      <c r="T65" s="121"/>
      <c r="U65" s="121"/>
      <c r="V65" s="121"/>
    </row>
    <row r="66" spans="1:22" x14ac:dyDescent="0.3">
      <c r="A66" s="120" t="s">
        <v>149</v>
      </c>
      <c r="B66" s="148"/>
      <c r="C66" s="147"/>
      <c r="D66" s="141"/>
      <c r="E66" s="142"/>
      <c r="F66" s="143"/>
      <c r="G66" s="144"/>
      <c r="H66" s="145"/>
      <c r="I66" s="146"/>
      <c r="J66" s="147"/>
      <c r="K66" s="147"/>
      <c r="L66" s="147"/>
      <c r="M66" s="147"/>
      <c r="N66" s="147"/>
      <c r="O66" s="121"/>
      <c r="P66" s="121"/>
      <c r="Q66" s="121"/>
      <c r="R66" s="121"/>
      <c r="S66" s="121"/>
      <c r="T66" s="121"/>
      <c r="U66" s="121"/>
      <c r="V66" s="121"/>
    </row>
    <row r="67" spans="1:22" x14ac:dyDescent="0.3">
      <c r="A67" s="120" t="s">
        <v>150</v>
      </c>
      <c r="B67" s="148" t="s">
        <v>50</v>
      </c>
      <c r="C67" s="147"/>
      <c r="D67" s="147"/>
      <c r="E67" s="147"/>
      <c r="F67" s="149"/>
      <c r="G67" s="149"/>
      <c r="H67" s="147"/>
      <c r="I67" s="146"/>
      <c r="J67" s="147"/>
      <c r="K67" s="147"/>
      <c r="L67" s="147"/>
      <c r="M67" s="147"/>
      <c r="N67" s="147"/>
      <c r="O67" s="121"/>
      <c r="P67" s="121"/>
      <c r="Q67" s="121"/>
      <c r="R67" s="121"/>
      <c r="S67" s="121"/>
      <c r="T67" s="121"/>
      <c r="U67" s="121"/>
      <c r="V67" s="121"/>
    </row>
    <row r="68" spans="1:22" x14ac:dyDescent="0.3">
      <c r="A68" s="120" t="s">
        <v>151</v>
      </c>
      <c r="B68" s="148" t="s">
        <v>50</v>
      </c>
      <c r="C68" s="147"/>
      <c r="D68" s="147"/>
      <c r="E68" s="147"/>
      <c r="F68" s="149"/>
      <c r="G68" s="149"/>
      <c r="H68" s="147"/>
      <c r="I68" s="146"/>
      <c r="J68" s="147"/>
      <c r="K68" s="147"/>
      <c r="L68" s="147"/>
      <c r="M68" s="147"/>
      <c r="N68" s="147"/>
      <c r="O68" s="121"/>
      <c r="P68" s="121"/>
      <c r="Q68" s="121"/>
      <c r="R68" s="121"/>
      <c r="S68" s="121"/>
      <c r="T68" s="121"/>
      <c r="U68" s="121"/>
      <c r="V68" s="121"/>
    </row>
    <row r="69" spans="1:22" x14ac:dyDescent="0.3">
      <c r="A69" s="120" t="s">
        <v>152</v>
      </c>
      <c r="B69" s="122">
        <v>0.15</v>
      </c>
      <c r="C69" s="123" t="s">
        <v>136</v>
      </c>
      <c r="D69" s="124"/>
      <c r="E69" s="125"/>
    </row>
    <row r="70" spans="1:22" x14ac:dyDescent="0.3">
      <c r="A70" s="126"/>
      <c r="B70" s="122">
        <f>SUM(B64:B69)</f>
        <v>0.15</v>
      </c>
      <c r="C70" s="127" t="s">
        <v>1</v>
      </c>
      <c r="D70" s="151" t="s">
        <v>137</v>
      </c>
      <c r="E70" s="151"/>
      <c r="F70" s="151"/>
      <c r="G70" s="151"/>
    </row>
    <row r="71" spans="1:22" x14ac:dyDescent="0.3">
      <c r="A71" s="128"/>
    </row>
    <row r="72" spans="1:22" x14ac:dyDescent="0.3">
      <c r="A72" s="113"/>
    </row>
    <row r="73" spans="1:22" ht="36.6" customHeight="1" x14ac:dyDescent="0.3">
      <c r="A73" s="150" t="s">
        <v>153</v>
      </c>
      <c r="B73" s="295" t="s">
        <v>154</v>
      </c>
      <c r="C73" s="296"/>
      <c r="D73" s="296"/>
      <c r="E73" s="296"/>
      <c r="F73" s="296"/>
      <c r="G73" s="296"/>
      <c r="H73" s="114"/>
      <c r="I73" s="114"/>
      <c r="J73" s="114"/>
      <c r="K73" s="115"/>
    </row>
    <row r="74" spans="1:22" ht="87" customHeight="1" x14ac:dyDescent="0.3">
      <c r="A74" s="116" t="s">
        <v>121</v>
      </c>
      <c r="B74" s="117" t="s">
        <v>122</v>
      </c>
      <c r="C74" s="116" t="s">
        <v>123</v>
      </c>
      <c r="D74" s="116" t="s">
        <v>124</v>
      </c>
      <c r="E74" s="117" t="s">
        <v>125</v>
      </c>
      <c r="F74" s="117" t="s">
        <v>126</v>
      </c>
      <c r="G74" s="116" t="s">
        <v>127</v>
      </c>
      <c r="H74" s="118" t="s">
        <v>139</v>
      </c>
      <c r="I74" s="119" t="s">
        <v>129</v>
      </c>
      <c r="J74" s="119" t="s">
        <v>129</v>
      </c>
      <c r="K74" s="119" t="s">
        <v>129</v>
      </c>
      <c r="L74" s="119" t="s">
        <v>129</v>
      </c>
      <c r="M74" s="119" t="s">
        <v>129</v>
      </c>
      <c r="N74" s="119" t="s">
        <v>129</v>
      </c>
    </row>
    <row r="75" spans="1:22" x14ac:dyDescent="0.3">
      <c r="A75" s="120" t="s">
        <v>155</v>
      </c>
      <c r="B75" s="140" t="s">
        <v>50</v>
      </c>
      <c r="C75" s="141"/>
      <c r="D75" s="141"/>
      <c r="E75" s="142"/>
      <c r="F75" s="143"/>
      <c r="G75" s="144"/>
      <c r="H75" s="145"/>
      <c r="I75" s="146"/>
      <c r="J75" s="147"/>
      <c r="K75" s="147"/>
      <c r="L75" s="147"/>
      <c r="M75" s="147"/>
      <c r="N75" s="147"/>
      <c r="O75" s="121"/>
      <c r="P75" s="121"/>
      <c r="Q75" s="121"/>
      <c r="R75" s="121"/>
      <c r="S75" s="121"/>
      <c r="T75" s="121"/>
      <c r="U75" s="121"/>
      <c r="V75" s="121"/>
    </row>
    <row r="76" spans="1:22" x14ac:dyDescent="0.3">
      <c r="A76" s="120" t="s">
        <v>156</v>
      </c>
      <c r="B76" s="148" t="s">
        <v>50</v>
      </c>
      <c r="C76" s="147"/>
      <c r="D76" s="141"/>
      <c r="E76" s="142"/>
      <c r="F76" s="143"/>
      <c r="G76" s="144"/>
      <c r="H76" s="145"/>
      <c r="I76" s="146"/>
      <c r="J76" s="147"/>
      <c r="K76" s="147"/>
      <c r="L76" s="147"/>
      <c r="M76" s="147"/>
      <c r="N76" s="147"/>
      <c r="O76" s="121"/>
      <c r="P76" s="121"/>
      <c r="Q76" s="121"/>
      <c r="R76" s="121"/>
      <c r="S76" s="121"/>
      <c r="T76" s="121"/>
      <c r="U76" s="121"/>
      <c r="V76" s="121"/>
    </row>
    <row r="77" spans="1:22" x14ac:dyDescent="0.3">
      <c r="A77" s="120" t="s">
        <v>157</v>
      </c>
      <c r="B77" s="148"/>
      <c r="C77" s="147"/>
      <c r="D77" s="141"/>
      <c r="E77" s="142"/>
      <c r="F77" s="143"/>
      <c r="G77" s="144"/>
      <c r="H77" s="145"/>
      <c r="I77" s="146"/>
      <c r="J77" s="147"/>
      <c r="K77" s="147"/>
      <c r="L77" s="147"/>
      <c r="M77" s="147"/>
      <c r="N77" s="147"/>
      <c r="O77" s="121"/>
      <c r="P77" s="121"/>
      <c r="Q77" s="121"/>
      <c r="R77" s="121"/>
      <c r="S77" s="121"/>
      <c r="T77" s="121"/>
      <c r="U77" s="121"/>
      <c r="V77" s="121"/>
    </row>
    <row r="78" spans="1:22" x14ac:dyDescent="0.3">
      <c r="A78" s="120" t="s">
        <v>158</v>
      </c>
      <c r="B78" s="148" t="s">
        <v>50</v>
      </c>
      <c r="C78" s="147"/>
      <c r="D78" s="147"/>
      <c r="E78" s="147"/>
      <c r="F78" s="149"/>
      <c r="G78" s="149"/>
      <c r="H78" s="147"/>
      <c r="I78" s="146"/>
      <c r="J78" s="147"/>
      <c r="K78" s="147"/>
      <c r="L78" s="147"/>
      <c r="M78" s="147"/>
      <c r="N78" s="147"/>
      <c r="O78" s="121"/>
      <c r="P78" s="121"/>
      <c r="Q78" s="121"/>
      <c r="R78" s="121"/>
      <c r="S78" s="121"/>
      <c r="T78" s="121"/>
      <c r="U78" s="121"/>
      <c r="V78" s="121"/>
    </row>
    <row r="79" spans="1:22" x14ac:dyDescent="0.3">
      <c r="A79" s="120" t="s">
        <v>159</v>
      </c>
      <c r="B79" s="148" t="s">
        <v>50</v>
      </c>
      <c r="C79" s="147"/>
      <c r="D79" s="147"/>
      <c r="E79" s="147"/>
      <c r="F79" s="149"/>
      <c r="G79" s="149"/>
      <c r="H79" s="147"/>
      <c r="I79" s="146"/>
      <c r="J79" s="147"/>
      <c r="K79" s="147"/>
      <c r="L79" s="147"/>
      <c r="M79" s="147"/>
      <c r="N79" s="147"/>
      <c r="O79" s="121"/>
      <c r="P79" s="121"/>
      <c r="Q79" s="121"/>
      <c r="R79" s="121"/>
      <c r="S79" s="121"/>
      <c r="T79" s="121"/>
      <c r="U79" s="121"/>
      <c r="V79" s="121"/>
    </row>
    <row r="80" spans="1:22" x14ac:dyDescent="0.3">
      <c r="A80" s="120" t="s">
        <v>160</v>
      </c>
      <c r="B80" s="122">
        <v>0.15</v>
      </c>
      <c r="C80" s="123" t="s">
        <v>136</v>
      </c>
      <c r="D80" s="124"/>
      <c r="E80" s="125"/>
    </row>
    <row r="81" spans="1:22" x14ac:dyDescent="0.3">
      <c r="A81" s="126"/>
      <c r="B81" s="122">
        <f>SUM(B75:B80)</f>
        <v>0.15</v>
      </c>
      <c r="C81" s="127" t="s">
        <v>1</v>
      </c>
      <c r="D81" s="151" t="s">
        <v>137</v>
      </c>
      <c r="E81" s="151"/>
      <c r="F81" s="151"/>
      <c r="G81" s="151"/>
    </row>
    <row r="82" spans="1:22" x14ac:dyDescent="0.3">
      <c r="A82" s="128"/>
    </row>
    <row r="83" spans="1:22" x14ac:dyDescent="0.3">
      <c r="A83" s="113"/>
    </row>
    <row r="84" spans="1:22" ht="37.200000000000003" customHeight="1" x14ac:dyDescent="0.3">
      <c r="A84" s="150" t="s">
        <v>161</v>
      </c>
      <c r="B84" s="295" t="s">
        <v>162</v>
      </c>
      <c r="C84" s="296"/>
      <c r="D84" s="296"/>
      <c r="E84" s="296"/>
      <c r="F84" s="296"/>
      <c r="G84" s="296"/>
      <c r="H84" s="114"/>
      <c r="I84" s="114"/>
      <c r="J84" s="114"/>
      <c r="K84" s="115"/>
    </row>
    <row r="85" spans="1:22" ht="81.75" customHeight="1" x14ac:dyDescent="0.3">
      <c r="A85" s="116" t="s">
        <v>121</v>
      </c>
      <c r="B85" s="117" t="s">
        <v>122</v>
      </c>
      <c r="C85" s="116" t="s">
        <v>123</v>
      </c>
      <c r="D85" s="116" t="s">
        <v>124</v>
      </c>
      <c r="E85" s="117" t="s">
        <v>125</v>
      </c>
      <c r="F85" s="117" t="s">
        <v>126</v>
      </c>
      <c r="G85" s="116" t="s">
        <v>127</v>
      </c>
      <c r="H85" s="118" t="s">
        <v>139</v>
      </c>
      <c r="I85" s="119" t="s">
        <v>129</v>
      </c>
      <c r="J85" s="119" t="s">
        <v>129</v>
      </c>
      <c r="K85" s="119" t="s">
        <v>129</v>
      </c>
      <c r="L85" s="119" t="s">
        <v>129</v>
      </c>
      <c r="M85" s="119" t="s">
        <v>129</v>
      </c>
      <c r="N85" s="119" t="s">
        <v>129</v>
      </c>
    </row>
    <row r="86" spans="1:22" x14ac:dyDescent="0.3">
      <c r="A86" s="120" t="s">
        <v>163</v>
      </c>
      <c r="B86" s="140" t="s">
        <v>50</v>
      </c>
      <c r="C86" s="141"/>
      <c r="D86" s="141"/>
      <c r="E86" s="142"/>
      <c r="F86" s="143"/>
      <c r="G86" s="144"/>
      <c r="H86" s="145"/>
      <c r="I86" s="146"/>
      <c r="J86" s="147"/>
      <c r="K86" s="147"/>
      <c r="L86" s="147"/>
      <c r="M86" s="147"/>
      <c r="N86" s="147"/>
      <c r="O86" s="121"/>
      <c r="P86" s="121"/>
      <c r="Q86" s="121"/>
      <c r="R86" s="121"/>
      <c r="S86" s="121"/>
      <c r="T86" s="121"/>
      <c r="U86" s="121"/>
      <c r="V86" s="121"/>
    </row>
    <row r="87" spans="1:22" x14ac:dyDescent="0.3">
      <c r="A87" s="120" t="s">
        <v>164</v>
      </c>
      <c r="B87" s="148" t="s">
        <v>50</v>
      </c>
      <c r="C87" s="147"/>
      <c r="D87" s="141"/>
      <c r="E87" s="142"/>
      <c r="F87" s="143"/>
      <c r="G87" s="144"/>
      <c r="H87" s="145"/>
      <c r="I87" s="146"/>
      <c r="J87" s="147"/>
      <c r="K87" s="147"/>
      <c r="L87" s="147"/>
      <c r="M87" s="147"/>
      <c r="N87" s="147"/>
      <c r="O87" s="121"/>
      <c r="P87" s="121"/>
      <c r="Q87" s="121"/>
      <c r="R87" s="121"/>
      <c r="S87" s="121"/>
      <c r="T87" s="121"/>
      <c r="U87" s="121"/>
      <c r="V87" s="121"/>
    </row>
    <row r="88" spans="1:22" x14ac:dyDescent="0.3">
      <c r="A88" s="120" t="s">
        <v>165</v>
      </c>
      <c r="B88" s="148"/>
      <c r="C88" s="147"/>
      <c r="D88" s="141"/>
      <c r="E88" s="142"/>
      <c r="F88" s="143"/>
      <c r="G88" s="144"/>
      <c r="H88" s="145"/>
      <c r="I88" s="146"/>
      <c r="J88" s="147"/>
      <c r="K88" s="147"/>
      <c r="L88" s="147"/>
      <c r="M88" s="147"/>
      <c r="N88" s="147"/>
      <c r="O88" s="121"/>
      <c r="P88" s="121"/>
      <c r="Q88" s="121"/>
      <c r="R88" s="121"/>
      <c r="S88" s="121"/>
      <c r="T88" s="121"/>
      <c r="U88" s="121"/>
      <c r="V88" s="121"/>
    </row>
    <row r="89" spans="1:22" x14ac:dyDescent="0.3">
      <c r="A89" s="120" t="s">
        <v>166</v>
      </c>
      <c r="B89" s="148" t="s">
        <v>50</v>
      </c>
      <c r="C89" s="147"/>
      <c r="D89" s="147"/>
      <c r="E89" s="147"/>
      <c r="F89" s="149"/>
      <c r="G89" s="149"/>
      <c r="H89" s="147"/>
      <c r="I89" s="146"/>
      <c r="J89" s="147"/>
      <c r="K89" s="147"/>
      <c r="L89" s="147"/>
      <c r="M89" s="147"/>
      <c r="N89" s="147"/>
      <c r="O89" s="121"/>
      <c r="P89" s="121"/>
      <c r="Q89" s="121"/>
      <c r="R89" s="121"/>
      <c r="S89" s="121"/>
      <c r="T89" s="121"/>
      <c r="U89" s="121"/>
      <c r="V89" s="121"/>
    </row>
    <row r="90" spans="1:22" x14ac:dyDescent="0.3">
      <c r="A90" s="120" t="s">
        <v>167</v>
      </c>
      <c r="B90" s="148" t="s">
        <v>50</v>
      </c>
      <c r="C90" s="147"/>
      <c r="D90" s="147"/>
      <c r="E90" s="147"/>
      <c r="F90" s="149"/>
      <c r="G90" s="149"/>
      <c r="H90" s="147"/>
      <c r="I90" s="146"/>
      <c r="J90" s="147"/>
      <c r="K90" s="147"/>
      <c r="L90" s="147"/>
      <c r="M90" s="147"/>
      <c r="N90" s="147"/>
      <c r="O90" s="121"/>
      <c r="P90" s="121"/>
      <c r="Q90" s="121"/>
      <c r="R90" s="121"/>
      <c r="S90" s="121"/>
      <c r="T90" s="121"/>
      <c r="U90" s="121"/>
      <c r="V90" s="121"/>
    </row>
    <row r="91" spans="1:22" x14ac:dyDescent="0.3">
      <c r="A91" s="120" t="s">
        <v>168</v>
      </c>
      <c r="B91" s="122">
        <v>0.15</v>
      </c>
      <c r="C91" s="123" t="s">
        <v>136</v>
      </c>
      <c r="D91" s="124"/>
      <c r="E91" s="125"/>
    </row>
    <row r="92" spans="1:22" x14ac:dyDescent="0.3">
      <c r="A92" s="126"/>
      <c r="B92" s="122">
        <f>SUM(B86:B91)</f>
        <v>0.15</v>
      </c>
      <c r="C92" s="127" t="s">
        <v>1</v>
      </c>
      <c r="D92" s="151" t="s">
        <v>137</v>
      </c>
      <c r="E92" s="151"/>
      <c r="F92" s="151"/>
      <c r="G92" s="151"/>
    </row>
    <row r="93" spans="1:22" x14ac:dyDescent="0.3">
      <c r="A93" s="128"/>
    </row>
    <row r="94" spans="1:22" x14ac:dyDescent="0.3">
      <c r="A94" s="113"/>
    </row>
    <row r="95" spans="1:22" ht="41.7" customHeight="1" x14ac:dyDescent="0.3">
      <c r="A95" s="150" t="s">
        <v>169</v>
      </c>
      <c r="B95" s="295" t="s">
        <v>170</v>
      </c>
      <c r="C95" s="296"/>
      <c r="D95" s="296"/>
      <c r="E95" s="296"/>
      <c r="F95" s="296"/>
      <c r="G95" s="296"/>
      <c r="H95" s="114"/>
      <c r="I95" s="114"/>
      <c r="J95" s="114"/>
      <c r="K95" s="115"/>
    </row>
    <row r="96" spans="1:22" ht="83.25" customHeight="1" x14ac:dyDescent="0.3">
      <c r="A96" s="116" t="s">
        <v>121</v>
      </c>
      <c r="B96" s="117" t="s">
        <v>122</v>
      </c>
      <c r="C96" s="116" t="s">
        <v>123</v>
      </c>
      <c r="D96" s="116" t="s">
        <v>124</v>
      </c>
      <c r="E96" s="117" t="s">
        <v>125</v>
      </c>
      <c r="F96" s="117" t="s">
        <v>126</v>
      </c>
      <c r="G96" s="116" t="s">
        <v>127</v>
      </c>
      <c r="H96" s="118" t="s">
        <v>139</v>
      </c>
      <c r="I96" s="119" t="s">
        <v>129</v>
      </c>
      <c r="J96" s="119" t="s">
        <v>129</v>
      </c>
      <c r="K96" s="119" t="s">
        <v>129</v>
      </c>
      <c r="L96" s="119" t="s">
        <v>129</v>
      </c>
      <c r="M96" s="119" t="s">
        <v>129</v>
      </c>
      <c r="N96" s="119" t="s">
        <v>129</v>
      </c>
    </row>
    <row r="97" spans="1:22" x14ac:dyDescent="0.3">
      <c r="A97" s="120" t="s">
        <v>171</v>
      </c>
      <c r="B97" s="140"/>
      <c r="C97" s="141"/>
      <c r="D97" s="141"/>
      <c r="E97" s="142"/>
      <c r="F97" s="143"/>
      <c r="G97" s="144"/>
      <c r="H97" s="145"/>
      <c r="I97" s="146"/>
      <c r="J97" s="147"/>
      <c r="K97" s="147"/>
      <c r="L97" s="147"/>
      <c r="M97" s="147"/>
      <c r="N97" s="147"/>
      <c r="O97" s="121"/>
      <c r="P97" s="121"/>
      <c r="Q97" s="121"/>
      <c r="R97" s="121"/>
      <c r="S97" s="121"/>
      <c r="T97" s="121"/>
      <c r="U97" s="121"/>
      <c r="V97" s="121"/>
    </row>
    <row r="98" spans="1:22" x14ac:dyDescent="0.3">
      <c r="A98" s="120" t="s">
        <v>172</v>
      </c>
      <c r="B98" s="148"/>
      <c r="C98" s="147"/>
      <c r="D98" s="141"/>
      <c r="E98" s="142"/>
      <c r="F98" s="143"/>
      <c r="G98" s="144"/>
      <c r="H98" s="145"/>
      <c r="I98" s="146"/>
      <c r="J98" s="147"/>
      <c r="K98" s="147"/>
      <c r="L98" s="147"/>
      <c r="M98" s="147"/>
      <c r="N98" s="147"/>
      <c r="O98" s="121"/>
      <c r="P98" s="121"/>
      <c r="Q98" s="121"/>
      <c r="R98" s="121"/>
      <c r="S98" s="121"/>
      <c r="T98" s="121"/>
      <c r="U98" s="121"/>
      <c r="V98" s="121"/>
    </row>
    <row r="99" spans="1:22" x14ac:dyDescent="0.3">
      <c r="A99" s="120" t="s">
        <v>173</v>
      </c>
      <c r="B99" s="148"/>
      <c r="C99" s="147"/>
      <c r="D99" s="141"/>
      <c r="E99" s="142"/>
      <c r="F99" s="143"/>
      <c r="G99" s="144"/>
      <c r="H99" s="145"/>
      <c r="I99" s="146"/>
      <c r="J99" s="147"/>
      <c r="K99" s="147"/>
      <c r="L99" s="147"/>
      <c r="M99" s="147"/>
      <c r="N99" s="147"/>
      <c r="O99" s="121"/>
      <c r="P99" s="121"/>
      <c r="Q99" s="121"/>
      <c r="R99" s="121"/>
      <c r="S99" s="121"/>
      <c r="T99" s="121"/>
      <c r="U99" s="121"/>
      <c r="V99" s="121"/>
    </row>
    <row r="100" spans="1:22" x14ac:dyDescent="0.3">
      <c r="A100" s="120" t="s">
        <v>174</v>
      </c>
      <c r="B100" s="148"/>
      <c r="C100" s="147"/>
      <c r="D100" s="147"/>
      <c r="E100" s="147"/>
      <c r="F100" s="149"/>
      <c r="G100" s="149"/>
      <c r="H100" s="147"/>
      <c r="I100" s="146"/>
      <c r="J100" s="147"/>
      <c r="K100" s="147"/>
      <c r="L100" s="147"/>
      <c r="M100" s="147"/>
      <c r="N100" s="147"/>
      <c r="O100" s="121"/>
      <c r="P100" s="121"/>
      <c r="Q100" s="121"/>
      <c r="R100" s="121"/>
      <c r="S100" s="121"/>
      <c r="T100" s="121"/>
      <c r="U100" s="121"/>
      <c r="V100" s="121"/>
    </row>
    <row r="101" spans="1:22" x14ac:dyDescent="0.3">
      <c r="A101" s="120" t="s">
        <v>175</v>
      </c>
      <c r="B101" s="148"/>
      <c r="C101" s="147"/>
      <c r="D101" s="147"/>
      <c r="E101" s="147"/>
      <c r="F101" s="149"/>
      <c r="G101" s="149"/>
      <c r="H101" s="147"/>
      <c r="I101" s="146"/>
      <c r="J101" s="147"/>
      <c r="K101" s="147"/>
      <c r="L101" s="147"/>
      <c r="M101" s="147"/>
      <c r="N101" s="147"/>
      <c r="O101" s="121"/>
      <c r="P101" s="121"/>
      <c r="Q101" s="121"/>
      <c r="R101" s="121"/>
      <c r="S101" s="121"/>
      <c r="T101" s="121"/>
      <c r="U101" s="121"/>
      <c r="V101" s="121"/>
    </row>
    <row r="102" spans="1:22" x14ac:dyDescent="0.3">
      <c r="A102" s="120" t="s">
        <v>176</v>
      </c>
      <c r="B102" s="122">
        <v>0.15</v>
      </c>
      <c r="C102" s="123" t="s">
        <v>136</v>
      </c>
      <c r="D102" s="124"/>
      <c r="E102" s="125"/>
    </row>
    <row r="103" spans="1:22" x14ac:dyDescent="0.3">
      <c r="A103" s="126"/>
      <c r="B103" s="122">
        <f>SUM(B97:B102)</f>
        <v>0.15</v>
      </c>
      <c r="C103" s="127" t="s">
        <v>1</v>
      </c>
      <c r="D103" s="151" t="s">
        <v>137</v>
      </c>
      <c r="E103" s="151"/>
      <c r="F103" s="151"/>
      <c r="G103" s="151"/>
    </row>
    <row r="104" spans="1:22" x14ac:dyDescent="0.3">
      <c r="A104" s="128"/>
    </row>
    <row r="105" spans="1:22" x14ac:dyDescent="0.3">
      <c r="A105" s="113"/>
    </row>
    <row r="106" spans="1:22" ht="40.200000000000003" customHeight="1" x14ac:dyDescent="0.3">
      <c r="A106" s="150" t="s">
        <v>177</v>
      </c>
      <c r="B106" s="295" t="s">
        <v>178</v>
      </c>
      <c r="C106" s="296"/>
      <c r="D106" s="296"/>
      <c r="E106" s="296"/>
      <c r="F106" s="296"/>
      <c r="G106" s="296"/>
      <c r="H106" s="114"/>
      <c r="I106" s="114"/>
      <c r="J106" s="114"/>
      <c r="K106" s="115"/>
    </row>
    <row r="107" spans="1:22" ht="79.5" customHeight="1" x14ac:dyDescent="0.3">
      <c r="A107" s="116" t="s">
        <v>121</v>
      </c>
      <c r="B107" s="117" t="s">
        <v>122</v>
      </c>
      <c r="C107" s="116" t="s">
        <v>123</v>
      </c>
      <c r="D107" s="116" t="s">
        <v>124</v>
      </c>
      <c r="E107" s="117" t="s">
        <v>125</v>
      </c>
      <c r="F107" s="117" t="s">
        <v>126</v>
      </c>
      <c r="G107" s="116" t="s">
        <v>127</v>
      </c>
      <c r="H107" s="118" t="s">
        <v>139</v>
      </c>
      <c r="I107" s="119" t="s">
        <v>129</v>
      </c>
      <c r="J107" s="119" t="s">
        <v>129</v>
      </c>
      <c r="K107" s="119" t="s">
        <v>129</v>
      </c>
      <c r="L107" s="119" t="s">
        <v>129</v>
      </c>
      <c r="M107" s="119" t="s">
        <v>129</v>
      </c>
      <c r="N107" s="119" t="s">
        <v>129</v>
      </c>
    </row>
    <row r="108" spans="1:22" x14ac:dyDescent="0.3">
      <c r="A108" s="120" t="s">
        <v>179</v>
      </c>
      <c r="B108" s="140" t="s">
        <v>50</v>
      </c>
      <c r="C108" s="141"/>
      <c r="D108" s="141"/>
      <c r="E108" s="142"/>
      <c r="F108" s="143"/>
      <c r="G108" s="144"/>
      <c r="H108" s="145"/>
      <c r="I108" s="146"/>
      <c r="J108" s="147"/>
      <c r="K108" s="147"/>
      <c r="L108" s="147"/>
      <c r="M108" s="147"/>
      <c r="N108" s="147"/>
      <c r="O108" s="121"/>
      <c r="P108" s="121"/>
      <c r="Q108" s="121"/>
      <c r="R108" s="121"/>
      <c r="S108" s="121"/>
      <c r="T108" s="121"/>
      <c r="U108" s="121"/>
      <c r="V108" s="121"/>
    </row>
    <row r="109" spans="1:22" x14ac:dyDescent="0.3">
      <c r="A109" s="120" t="s">
        <v>180</v>
      </c>
      <c r="B109" s="148" t="s">
        <v>50</v>
      </c>
      <c r="C109" s="147"/>
      <c r="D109" s="141"/>
      <c r="E109" s="142"/>
      <c r="F109" s="143"/>
      <c r="G109" s="144"/>
      <c r="H109" s="145"/>
      <c r="I109" s="146"/>
      <c r="J109" s="147"/>
      <c r="K109" s="147"/>
      <c r="L109" s="147"/>
      <c r="M109" s="147"/>
      <c r="N109" s="147"/>
      <c r="O109" s="121"/>
      <c r="P109" s="121"/>
      <c r="Q109" s="121"/>
      <c r="R109" s="121"/>
      <c r="S109" s="121"/>
      <c r="T109" s="121"/>
      <c r="U109" s="121"/>
      <c r="V109" s="121"/>
    </row>
    <row r="110" spans="1:22" x14ac:dyDescent="0.3">
      <c r="A110" s="120" t="s">
        <v>181</v>
      </c>
      <c r="B110" s="148" t="s">
        <v>50</v>
      </c>
      <c r="C110" s="147"/>
      <c r="D110" s="141"/>
      <c r="E110" s="142"/>
      <c r="F110" s="143"/>
      <c r="G110" s="144"/>
      <c r="H110" s="145"/>
      <c r="I110" s="146"/>
      <c r="J110" s="147"/>
      <c r="K110" s="147"/>
      <c r="L110" s="147"/>
      <c r="M110" s="147"/>
      <c r="N110" s="147"/>
      <c r="O110" s="121"/>
      <c r="P110" s="121"/>
      <c r="Q110" s="121"/>
      <c r="R110" s="121"/>
      <c r="S110" s="121"/>
      <c r="T110" s="121"/>
      <c r="U110" s="121"/>
      <c r="V110" s="121"/>
    </row>
    <row r="111" spans="1:22" x14ac:dyDescent="0.3">
      <c r="A111" s="120" t="s">
        <v>182</v>
      </c>
      <c r="B111" s="148"/>
      <c r="C111" s="147"/>
      <c r="D111" s="147"/>
      <c r="E111" s="147"/>
      <c r="F111" s="149"/>
      <c r="G111" s="149"/>
      <c r="H111" s="147"/>
      <c r="I111" s="146"/>
      <c r="J111" s="147"/>
      <c r="K111" s="147"/>
      <c r="L111" s="147"/>
      <c r="M111" s="147"/>
      <c r="N111" s="147"/>
      <c r="O111" s="121"/>
      <c r="P111" s="121"/>
      <c r="Q111" s="121"/>
      <c r="R111" s="121"/>
      <c r="S111" s="121"/>
      <c r="T111" s="121"/>
      <c r="U111" s="121"/>
      <c r="V111" s="121"/>
    </row>
    <row r="112" spans="1:22" x14ac:dyDescent="0.3">
      <c r="A112" s="120" t="s">
        <v>183</v>
      </c>
      <c r="B112" s="148" t="s">
        <v>50</v>
      </c>
      <c r="C112" s="147"/>
      <c r="D112" s="147"/>
      <c r="E112" s="147"/>
      <c r="F112" s="149"/>
      <c r="G112" s="149"/>
      <c r="H112" s="147"/>
      <c r="I112" s="146"/>
      <c r="J112" s="147"/>
      <c r="K112" s="147"/>
      <c r="L112" s="147"/>
      <c r="M112" s="147"/>
      <c r="N112" s="147"/>
      <c r="O112" s="121"/>
      <c r="P112" s="121"/>
      <c r="Q112" s="121"/>
      <c r="R112" s="121"/>
      <c r="S112" s="121"/>
      <c r="T112" s="121"/>
      <c r="U112" s="121"/>
      <c r="V112" s="121"/>
    </row>
    <row r="113" spans="1:22" x14ac:dyDescent="0.3">
      <c r="A113" s="120" t="s">
        <v>184</v>
      </c>
      <c r="B113" s="122">
        <v>0.15</v>
      </c>
      <c r="C113" s="123" t="s">
        <v>136</v>
      </c>
      <c r="D113" s="124"/>
      <c r="E113" s="125"/>
    </row>
    <row r="114" spans="1:22" x14ac:dyDescent="0.3">
      <c r="A114" s="126"/>
      <c r="B114" s="122">
        <f>SUM(B108:B113)</f>
        <v>0.15</v>
      </c>
      <c r="C114" s="127" t="s">
        <v>1</v>
      </c>
      <c r="D114" s="151" t="s">
        <v>137</v>
      </c>
      <c r="E114" s="151"/>
      <c r="F114" s="151"/>
      <c r="G114" s="151"/>
    </row>
    <row r="115" spans="1:22" x14ac:dyDescent="0.3">
      <c r="A115" s="128"/>
    </row>
    <row r="116" spans="1:22" x14ac:dyDescent="0.3">
      <c r="A116" s="113"/>
    </row>
    <row r="117" spans="1:22" ht="34.950000000000003" customHeight="1" x14ac:dyDescent="0.3">
      <c r="A117" s="150" t="s">
        <v>185</v>
      </c>
      <c r="B117" s="295" t="s">
        <v>186</v>
      </c>
      <c r="C117" s="296"/>
      <c r="D117" s="296"/>
      <c r="E117" s="296"/>
      <c r="F117" s="296"/>
      <c r="G117" s="296"/>
      <c r="H117" s="114"/>
      <c r="I117" s="114"/>
      <c r="J117" s="114"/>
      <c r="K117" s="115"/>
    </row>
    <row r="118" spans="1:22" ht="78" customHeight="1" x14ac:dyDescent="0.3">
      <c r="A118" s="116" t="s">
        <v>121</v>
      </c>
      <c r="B118" s="117" t="s">
        <v>122</v>
      </c>
      <c r="C118" s="116" t="s">
        <v>123</v>
      </c>
      <c r="D118" s="116" t="s">
        <v>124</v>
      </c>
      <c r="E118" s="117" t="s">
        <v>125</v>
      </c>
      <c r="F118" s="117" t="s">
        <v>126</v>
      </c>
      <c r="G118" s="116" t="s">
        <v>127</v>
      </c>
      <c r="H118" s="118" t="s">
        <v>139</v>
      </c>
      <c r="I118" s="119" t="s">
        <v>129</v>
      </c>
      <c r="J118" s="119" t="s">
        <v>129</v>
      </c>
      <c r="K118" s="119" t="s">
        <v>129</v>
      </c>
      <c r="L118" s="119" t="s">
        <v>129</v>
      </c>
      <c r="M118" s="119" t="s">
        <v>129</v>
      </c>
      <c r="N118" s="119" t="s">
        <v>129</v>
      </c>
    </row>
    <row r="119" spans="1:22" x14ac:dyDescent="0.3">
      <c r="A119" s="120" t="s">
        <v>187</v>
      </c>
      <c r="B119" s="140" t="s">
        <v>50</v>
      </c>
      <c r="C119" s="141"/>
      <c r="D119" s="141"/>
      <c r="E119" s="142"/>
      <c r="F119" s="143"/>
      <c r="G119" s="144"/>
      <c r="H119" s="145"/>
      <c r="I119" s="146"/>
      <c r="J119" s="147"/>
      <c r="K119" s="147"/>
      <c r="L119" s="147"/>
      <c r="M119" s="147"/>
      <c r="N119" s="147"/>
      <c r="O119" s="121"/>
      <c r="P119" s="121"/>
      <c r="Q119" s="121"/>
      <c r="R119" s="121"/>
      <c r="S119" s="121"/>
      <c r="T119" s="121"/>
      <c r="U119" s="121"/>
      <c r="V119" s="121"/>
    </row>
    <row r="120" spans="1:22" x14ac:dyDescent="0.3">
      <c r="A120" s="120" t="s">
        <v>188</v>
      </c>
      <c r="B120" s="148" t="s">
        <v>50</v>
      </c>
      <c r="C120" s="147"/>
      <c r="D120" s="141"/>
      <c r="E120" s="142"/>
      <c r="F120" s="143"/>
      <c r="G120" s="144"/>
      <c r="H120" s="145"/>
      <c r="I120" s="146"/>
      <c r="J120" s="147"/>
      <c r="K120" s="147"/>
      <c r="L120" s="147"/>
      <c r="M120" s="147"/>
      <c r="N120" s="147"/>
      <c r="O120" s="121"/>
      <c r="P120" s="121"/>
      <c r="Q120" s="121"/>
      <c r="R120" s="121"/>
      <c r="S120" s="121"/>
      <c r="T120" s="121"/>
      <c r="U120" s="121"/>
      <c r="V120" s="121"/>
    </row>
    <row r="121" spans="1:22" x14ac:dyDescent="0.3">
      <c r="A121" s="120" t="s">
        <v>189</v>
      </c>
      <c r="B121" s="148" t="s">
        <v>50</v>
      </c>
      <c r="C121" s="147"/>
      <c r="D121" s="141"/>
      <c r="E121" s="142"/>
      <c r="F121" s="143"/>
      <c r="G121" s="144"/>
      <c r="H121" s="145"/>
      <c r="I121" s="146"/>
      <c r="J121" s="147"/>
      <c r="K121" s="147"/>
      <c r="L121" s="147"/>
      <c r="M121" s="147"/>
      <c r="N121" s="147"/>
      <c r="O121" s="121"/>
      <c r="P121" s="121"/>
      <c r="Q121" s="121"/>
      <c r="R121" s="121"/>
      <c r="S121" s="121"/>
      <c r="T121" s="121"/>
      <c r="U121" s="121"/>
      <c r="V121" s="121"/>
    </row>
    <row r="122" spans="1:22" x14ac:dyDescent="0.3">
      <c r="A122" s="120" t="s">
        <v>190</v>
      </c>
      <c r="B122" s="148" t="s">
        <v>50</v>
      </c>
      <c r="C122" s="147"/>
      <c r="D122" s="147"/>
      <c r="E122" s="147"/>
      <c r="F122" s="149"/>
      <c r="G122" s="149"/>
      <c r="H122" s="147"/>
      <c r="I122" s="146"/>
      <c r="J122" s="147"/>
      <c r="K122" s="147"/>
      <c r="L122" s="147"/>
      <c r="M122" s="147"/>
      <c r="N122" s="147"/>
      <c r="O122" s="121"/>
      <c r="P122" s="121"/>
      <c r="Q122" s="121"/>
      <c r="R122" s="121"/>
      <c r="S122" s="121"/>
      <c r="T122" s="121"/>
      <c r="U122" s="121"/>
      <c r="V122" s="121"/>
    </row>
    <row r="123" spans="1:22" x14ac:dyDescent="0.3">
      <c r="A123" s="120" t="s">
        <v>191</v>
      </c>
      <c r="B123" s="148" t="s">
        <v>50</v>
      </c>
      <c r="C123" s="147"/>
      <c r="D123" s="147"/>
      <c r="E123" s="147"/>
      <c r="F123" s="149"/>
      <c r="G123" s="149"/>
      <c r="H123" s="147"/>
      <c r="I123" s="146"/>
      <c r="J123" s="147"/>
      <c r="K123" s="147"/>
      <c r="L123" s="147"/>
      <c r="M123" s="147"/>
      <c r="N123" s="147"/>
      <c r="O123" s="121"/>
      <c r="P123" s="121"/>
      <c r="Q123" s="121"/>
      <c r="R123" s="121"/>
      <c r="S123" s="121"/>
      <c r="T123" s="121"/>
      <c r="U123" s="121"/>
      <c r="V123" s="121"/>
    </row>
    <row r="124" spans="1:22" x14ac:dyDescent="0.3">
      <c r="A124" s="120" t="s">
        <v>192</v>
      </c>
      <c r="B124" s="122">
        <v>0.15</v>
      </c>
      <c r="C124" s="123" t="s">
        <v>136</v>
      </c>
      <c r="D124" s="124"/>
      <c r="E124" s="125"/>
    </row>
    <row r="125" spans="1:22" x14ac:dyDescent="0.3">
      <c r="A125" s="126"/>
      <c r="B125" s="122">
        <f>SUM(B119:B124)</f>
        <v>0.15</v>
      </c>
      <c r="C125" s="127" t="s">
        <v>1</v>
      </c>
      <c r="D125" s="151" t="s">
        <v>137</v>
      </c>
      <c r="E125" s="151"/>
      <c r="F125" s="151"/>
      <c r="G125" s="151"/>
    </row>
    <row r="126" spans="1:22" x14ac:dyDescent="0.3">
      <c r="A126" s="128"/>
    </row>
    <row r="127" spans="1:22" x14ac:dyDescent="0.3">
      <c r="A127" s="113"/>
    </row>
    <row r="128" spans="1:22" ht="29.7" customHeight="1" x14ac:dyDescent="0.3">
      <c r="A128" s="150" t="s">
        <v>193</v>
      </c>
      <c r="B128" s="295" t="s">
        <v>194</v>
      </c>
      <c r="C128" s="296"/>
      <c r="D128" s="296"/>
      <c r="E128" s="296"/>
      <c r="F128" s="296"/>
      <c r="G128" s="296"/>
      <c r="H128" s="114"/>
      <c r="I128" s="114"/>
      <c r="J128" s="114"/>
      <c r="K128" s="115"/>
    </row>
    <row r="129" spans="1:22" ht="78" customHeight="1" x14ac:dyDescent="0.3">
      <c r="A129" s="116" t="s">
        <v>121</v>
      </c>
      <c r="B129" s="117" t="s">
        <v>122</v>
      </c>
      <c r="C129" s="116" t="s">
        <v>123</v>
      </c>
      <c r="D129" s="116" t="s">
        <v>124</v>
      </c>
      <c r="E129" s="117" t="s">
        <v>125</v>
      </c>
      <c r="F129" s="117" t="s">
        <v>126</v>
      </c>
      <c r="G129" s="116" t="s">
        <v>127</v>
      </c>
      <c r="H129" s="118" t="s">
        <v>139</v>
      </c>
      <c r="I129" s="119" t="s">
        <v>129</v>
      </c>
      <c r="J129" s="119" t="s">
        <v>129</v>
      </c>
      <c r="K129" s="119" t="s">
        <v>129</v>
      </c>
      <c r="L129" s="119" t="s">
        <v>129</v>
      </c>
      <c r="M129" s="119" t="s">
        <v>129</v>
      </c>
      <c r="N129" s="119" t="s">
        <v>129</v>
      </c>
    </row>
    <row r="130" spans="1:22" x14ac:dyDescent="0.3">
      <c r="A130" s="120" t="s">
        <v>195</v>
      </c>
      <c r="B130" s="140" t="s">
        <v>50</v>
      </c>
      <c r="C130" s="141"/>
      <c r="D130" s="141"/>
      <c r="E130" s="142"/>
      <c r="F130" s="143"/>
      <c r="G130" s="144"/>
      <c r="H130" s="145"/>
      <c r="I130" s="146"/>
      <c r="J130" s="147"/>
      <c r="K130" s="147"/>
      <c r="L130" s="147"/>
      <c r="M130" s="147"/>
      <c r="N130" s="147"/>
      <c r="O130" s="121"/>
      <c r="P130" s="121"/>
      <c r="Q130" s="121"/>
      <c r="R130" s="121"/>
      <c r="S130" s="121"/>
      <c r="T130" s="121"/>
      <c r="U130" s="121"/>
      <c r="V130" s="121"/>
    </row>
    <row r="131" spans="1:22" x14ac:dyDescent="0.3">
      <c r="A131" s="120" t="s">
        <v>196</v>
      </c>
      <c r="B131" s="148" t="s">
        <v>50</v>
      </c>
      <c r="C131" s="147"/>
      <c r="D131" s="141"/>
      <c r="E131" s="142"/>
      <c r="F131" s="143"/>
      <c r="G131" s="144"/>
      <c r="H131" s="145"/>
      <c r="I131" s="146"/>
      <c r="J131" s="147"/>
      <c r="K131" s="147"/>
      <c r="L131" s="147"/>
      <c r="M131" s="147"/>
      <c r="N131" s="147"/>
      <c r="O131" s="121"/>
      <c r="P131" s="121"/>
      <c r="Q131" s="121"/>
      <c r="R131" s="121"/>
      <c r="S131" s="121"/>
      <c r="T131" s="121"/>
      <c r="U131" s="121"/>
      <c r="V131" s="121"/>
    </row>
    <row r="132" spans="1:22" x14ac:dyDescent="0.3">
      <c r="A132" s="120" t="s">
        <v>197</v>
      </c>
      <c r="B132" s="148" t="s">
        <v>50</v>
      </c>
      <c r="C132" s="147"/>
      <c r="D132" s="141"/>
      <c r="E132" s="142"/>
      <c r="F132" s="143"/>
      <c r="G132" s="144"/>
      <c r="H132" s="145"/>
      <c r="I132" s="146"/>
      <c r="J132" s="147"/>
      <c r="K132" s="147"/>
      <c r="L132" s="147"/>
      <c r="M132" s="147"/>
      <c r="N132" s="147"/>
      <c r="O132" s="121"/>
      <c r="P132" s="121"/>
      <c r="Q132" s="121"/>
      <c r="R132" s="121"/>
      <c r="S132" s="121"/>
      <c r="T132" s="121"/>
      <c r="U132" s="121"/>
      <c r="V132" s="121"/>
    </row>
    <row r="133" spans="1:22" x14ac:dyDescent="0.3">
      <c r="A133" s="120" t="s">
        <v>198</v>
      </c>
      <c r="B133" s="148"/>
      <c r="C133" s="147"/>
      <c r="D133" s="147"/>
      <c r="E133" s="147"/>
      <c r="F133" s="149"/>
      <c r="G133" s="149"/>
      <c r="H133" s="147"/>
      <c r="I133" s="146"/>
      <c r="J133" s="147"/>
      <c r="K133" s="147"/>
      <c r="L133" s="147"/>
      <c r="M133" s="147"/>
      <c r="N133" s="147"/>
      <c r="O133" s="121"/>
      <c r="P133" s="121"/>
      <c r="Q133" s="121"/>
      <c r="R133" s="121"/>
      <c r="S133" s="121"/>
      <c r="T133" s="121"/>
      <c r="U133" s="121"/>
      <c r="V133" s="121"/>
    </row>
    <row r="134" spans="1:22" x14ac:dyDescent="0.3">
      <c r="A134" s="120" t="s">
        <v>199</v>
      </c>
      <c r="B134" s="148" t="s">
        <v>50</v>
      </c>
      <c r="C134" s="147"/>
      <c r="D134" s="147"/>
      <c r="E134" s="147"/>
      <c r="F134" s="149"/>
      <c r="G134" s="149"/>
      <c r="H134" s="147"/>
      <c r="I134" s="146"/>
      <c r="J134" s="147"/>
      <c r="K134" s="147"/>
      <c r="L134" s="147"/>
      <c r="M134" s="147"/>
      <c r="N134" s="147"/>
      <c r="O134" s="121"/>
      <c r="P134" s="121"/>
      <c r="Q134" s="121"/>
      <c r="R134" s="121"/>
      <c r="S134" s="121"/>
      <c r="T134" s="121"/>
      <c r="U134" s="121"/>
      <c r="V134" s="121"/>
    </row>
    <row r="135" spans="1:22" x14ac:dyDescent="0.3">
      <c r="A135" s="120" t="s">
        <v>200</v>
      </c>
      <c r="B135" s="122">
        <v>0.15</v>
      </c>
      <c r="C135" s="123" t="s">
        <v>136</v>
      </c>
      <c r="D135" s="124"/>
      <c r="E135" s="125"/>
    </row>
    <row r="136" spans="1:22" x14ac:dyDescent="0.3">
      <c r="A136" s="126"/>
      <c r="B136" s="122">
        <f>SUM(B130:B135)</f>
        <v>0.15</v>
      </c>
      <c r="C136" s="127" t="s">
        <v>1</v>
      </c>
      <c r="D136" s="151" t="s">
        <v>137</v>
      </c>
      <c r="E136" s="151"/>
      <c r="F136" s="151"/>
      <c r="G136" s="151"/>
    </row>
    <row r="137" spans="1:22" x14ac:dyDescent="0.3">
      <c r="A137" s="128"/>
    </row>
    <row r="138" spans="1:22" x14ac:dyDescent="0.3">
      <c r="A138" s="113"/>
    </row>
    <row r="139" spans="1:22" ht="30" customHeight="1" x14ac:dyDescent="0.3">
      <c r="A139" s="150" t="s">
        <v>201</v>
      </c>
      <c r="B139" s="295" t="s">
        <v>202</v>
      </c>
      <c r="C139" s="296"/>
      <c r="D139" s="296"/>
      <c r="E139" s="296"/>
      <c r="F139" s="296"/>
      <c r="G139" s="296"/>
      <c r="H139" s="114"/>
      <c r="I139" s="114"/>
      <c r="J139" s="114"/>
      <c r="K139" s="115"/>
    </row>
    <row r="140" spans="1:22" ht="79.5" customHeight="1" x14ac:dyDescent="0.3">
      <c r="A140" s="116" t="s">
        <v>121</v>
      </c>
      <c r="B140" s="117" t="s">
        <v>122</v>
      </c>
      <c r="C140" s="116" t="s">
        <v>123</v>
      </c>
      <c r="D140" s="116" t="s">
        <v>124</v>
      </c>
      <c r="E140" s="117" t="s">
        <v>125</v>
      </c>
      <c r="F140" s="117" t="s">
        <v>126</v>
      </c>
      <c r="G140" s="116" t="s">
        <v>127</v>
      </c>
      <c r="H140" s="118" t="s">
        <v>139</v>
      </c>
      <c r="I140" s="119" t="s">
        <v>129</v>
      </c>
      <c r="J140" s="119" t="s">
        <v>129</v>
      </c>
      <c r="K140" s="119" t="s">
        <v>129</v>
      </c>
      <c r="L140" s="119" t="s">
        <v>129</v>
      </c>
      <c r="M140" s="119" t="s">
        <v>129</v>
      </c>
      <c r="N140" s="119" t="s">
        <v>129</v>
      </c>
    </row>
    <row r="141" spans="1:22" x14ac:dyDescent="0.3">
      <c r="A141" s="120" t="s">
        <v>203</v>
      </c>
      <c r="B141" s="140" t="s">
        <v>50</v>
      </c>
      <c r="C141" s="141"/>
      <c r="D141" s="141"/>
      <c r="E141" s="142"/>
      <c r="F141" s="143"/>
      <c r="G141" s="144"/>
      <c r="H141" s="145"/>
      <c r="I141" s="146"/>
      <c r="J141" s="147"/>
      <c r="K141" s="147"/>
      <c r="L141" s="147"/>
      <c r="M141" s="147"/>
      <c r="N141" s="147"/>
      <c r="O141" s="121"/>
      <c r="P141" s="121"/>
      <c r="Q141" s="121"/>
      <c r="R141" s="121"/>
      <c r="S141" s="121"/>
      <c r="T141" s="121"/>
      <c r="U141" s="121"/>
      <c r="V141" s="121"/>
    </row>
    <row r="142" spans="1:22" x14ac:dyDescent="0.3">
      <c r="A142" s="120" t="s">
        <v>204</v>
      </c>
      <c r="B142" s="148"/>
      <c r="C142" s="147"/>
      <c r="D142" s="141"/>
      <c r="E142" s="142"/>
      <c r="F142" s="143"/>
      <c r="G142" s="144"/>
      <c r="H142" s="145"/>
      <c r="I142" s="146"/>
      <c r="J142" s="147"/>
      <c r="K142" s="147"/>
      <c r="L142" s="147"/>
      <c r="M142" s="147"/>
      <c r="N142" s="147"/>
      <c r="O142" s="121"/>
      <c r="P142" s="121"/>
      <c r="Q142" s="121"/>
      <c r="R142" s="121"/>
      <c r="S142" s="121"/>
      <c r="T142" s="121"/>
      <c r="U142" s="121"/>
      <c r="V142" s="121"/>
    </row>
    <row r="143" spans="1:22" x14ac:dyDescent="0.3">
      <c r="A143" s="120" t="s">
        <v>205</v>
      </c>
      <c r="B143" s="148" t="s">
        <v>50</v>
      </c>
      <c r="C143" s="147"/>
      <c r="D143" s="141"/>
      <c r="E143" s="142"/>
      <c r="F143" s="143"/>
      <c r="G143" s="144"/>
      <c r="H143" s="145"/>
      <c r="I143" s="146"/>
      <c r="J143" s="147"/>
      <c r="K143" s="147"/>
      <c r="L143" s="147"/>
      <c r="M143" s="147"/>
      <c r="N143" s="147"/>
      <c r="O143" s="121"/>
      <c r="P143" s="121"/>
      <c r="Q143" s="121"/>
      <c r="R143" s="121"/>
      <c r="S143" s="121"/>
      <c r="T143" s="121"/>
      <c r="U143" s="121"/>
      <c r="V143" s="121"/>
    </row>
    <row r="144" spans="1:22" x14ac:dyDescent="0.3">
      <c r="A144" s="120" t="s">
        <v>206</v>
      </c>
      <c r="B144" s="148" t="s">
        <v>50</v>
      </c>
      <c r="C144" s="147"/>
      <c r="D144" s="147"/>
      <c r="E144" s="147"/>
      <c r="F144" s="149"/>
      <c r="G144" s="149"/>
      <c r="H144" s="147"/>
      <c r="I144" s="146"/>
      <c r="J144" s="147"/>
      <c r="K144" s="147"/>
      <c r="L144" s="147"/>
      <c r="M144" s="147"/>
      <c r="N144" s="147"/>
      <c r="O144" s="121"/>
      <c r="P144" s="121"/>
      <c r="Q144" s="121"/>
      <c r="R144" s="121"/>
      <c r="S144" s="121"/>
      <c r="T144" s="121"/>
      <c r="U144" s="121"/>
      <c r="V144" s="121"/>
    </row>
    <row r="145" spans="1:22" x14ac:dyDescent="0.3">
      <c r="A145" s="120" t="s">
        <v>207</v>
      </c>
      <c r="B145" s="148" t="s">
        <v>50</v>
      </c>
      <c r="C145" s="147"/>
      <c r="D145" s="147"/>
      <c r="E145" s="147"/>
      <c r="F145" s="149"/>
      <c r="G145" s="149"/>
      <c r="H145" s="147"/>
      <c r="I145" s="146"/>
      <c r="J145" s="147"/>
      <c r="K145" s="147"/>
      <c r="L145" s="147"/>
      <c r="M145" s="147"/>
      <c r="N145" s="147"/>
      <c r="O145" s="121"/>
      <c r="P145" s="121"/>
      <c r="Q145" s="121"/>
      <c r="R145" s="121"/>
      <c r="S145" s="121"/>
      <c r="T145" s="121"/>
      <c r="U145" s="121"/>
      <c r="V145" s="121"/>
    </row>
    <row r="146" spans="1:22" x14ac:dyDescent="0.3">
      <c r="A146" s="120" t="s">
        <v>208</v>
      </c>
      <c r="B146" s="122">
        <v>0.15</v>
      </c>
      <c r="C146" s="123" t="s">
        <v>136</v>
      </c>
      <c r="D146" s="124"/>
      <c r="E146" s="125"/>
    </row>
    <row r="147" spans="1:22" x14ac:dyDescent="0.3">
      <c r="A147" s="126"/>
      <c r="B147" s="122">
        <f>SUM(B141:B146)</f>
        <v>0.15</v>
      </c>
      <c r="C147" s="127" t="s">
        <v>1</v>
      </c>
      <c r="D147" s="151" t="s">
        <v>137</v>
      </c>
      <c r="E147" s="151"/>
      <c r="F147" s="151"/>
      <c r="G147" s="151"/>
    </row>
    <row r="148" spans="1:22" x14ac:dyDescent="0.3">
      <c r="A148" s="128"/>
    </row>
  </sheetData>
  <mergeCells count="38">
    <mergeCell ref="B139:G139"/>
    <mergeCell ref="A1:B1"/>
    <mergeCell ref="B73:G73"/>
    <mergeCell ref="B84:G84"/>
    <mergeCell ref="B95:G95"/>
    <mergeCell ref="B106:G106"/>
    <mergeCell ref="B117:G117"/>
    <mergeCell ref="B128:G128"/>
    <mergeCell ref="B34:G34"/>
    <mergeCell ref="B35:G35"/>
    <mergeCell ref="B36:G36"/>
    <mergeCell ref="B40:G40"/>
    <mergeCell ref="B51:G51"/>
    <mergeCell ref="B62:G62"/>
    <mergeCell ref="B27:G27"/>
    <mergeCell ref="B28:G28"/>
    <mergeCell ref="B29:G29"/>
    <mergeCell ref="B30:G30"/>
    <mergeCell ref="B32:G32"/>
    <mergeCell ref="B33:G33"/>
    <mergeCell ref="C17:E17"/>
    <mergeCell ref="C18:E18"/>
    <mergeCell ref="B21:G21"/>
    <mergeCell ref="B22:G22"/>
    <mergeCell ref="B25:G25"/>
    <mergeCell ref="B26:G26"/>
    <mergeCell ref="A5:E5"/>
    <mergeCell ref="C8:D8"/>
    <mergeCell ref="F8:H8"/>
    <mergeCell ref="C9:E9"/>
    <mergeCell ref="F9:H18"/>
    <mergeCell ref="C10:E10"/>
    <mergeCell ref="C11:E11"/>
    <mergeCell ref="C12:E12"/>
    <mergeCell ref="C13:E13"/>
    <mergeCell ref="C14:E14"/>
    <mergeCell ref="C15:E15"/>
    <mergeCell ref="C16:E16"/>
  </mergeCells>
  <pageMargins left="0.7" right="0.7" top="0.75" bottom="0.75" header="0.3" footer="0.3"/>
  <pageSetup paperSize="9" scale="25" orientation="portrait" horizontalDpi="4294967292"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Cover</vt:lpstr>
      <vt:lpstr>PREAMBLE</vt:lpstr>
      <vt:lpstr>Price Schedule  (2)</vt:lpstr>
      <vt:lpstr>Exchange rates</vt:lpstr>
      <vt:lpstr>CPA Formula</vt:lpstr>
      <vt:lpstr>Cover!Print_Area</vt:lpstr>
      <vt:lpstr>'Exchange rates'!Print_Area</vt:lpstr>
      <vt:lpstr>PREAMBLE!Print_Area</vt:lpstr>
      <vt:lpstr>'Price Schedule  (2)'!Print_Area</vt:lpstr>
      <vt:lpstr>'Price Schedule  (2)'!Print_Titles</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Jolanda Venter</dc:creator>
  <cp:lastModifiedBy>Lungile Xaso</cp:lastModifiedBy>
  <cp:lastPrinted>2025-10-10T08:38:09Z</cp:lastPrinted>
  <dcterms:created xsi:type="dcterms:W3CDTF">2025-05-16T07:27:06Z</dcterms:created>
  <dcterms:modified xsi:type="dcterms:W3CDTF">2025-10-10T08:45:21Z</dcterms:modified>
</cp:coreProperties>
</file>